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" windowWidth="19440" windowHeight="12276"/>
  </bookViews>
  <sheets>
    <sheet name="Лист1" sheetId="1" r:id="rId1"/>
  </sheets>
  <definedNames>
    <definedName name="_xlnm.Print_Titles" localSheetId="0">Лист1!$10:$15</definedName>
  </definedNames>
  <calcPr calcId="144525"/>
</workbook>
</file>

<file path=xl/calcChain.xml><?xml version="1.0" encoding="utf-8"?>
<calcChain xmlns="http://schemas.openxmlformats.org/spreadsheetml/2006/main">
  <c r="P58" i="1" l="1"/>
  <c r="J55" i="1" l="1"/>
  <c r="J54" i="1" s="1"/>
  <c r="P54" i="1"/>
  <c r="O54" i="1"/>
  <c r="N54" i="1"/>
  <c r="M54" i="1"/>
  <c r="L54" i="1"/>
  <c r="K54" i="1"/>
  <c r="J52" i="1"/>
  <c r="J51" i="1" s="1"/>
  <c r="P51" i="1"/>
  <c r="O51" i="1"/>
  <c r="N51" i="1"/>
  <c r="M51" i="1"/>
  <c r="L51" i="1"/>
  <c r="K51" i="1"/>
  <c r="J49" i="1"/>
  <c r="J48" i="1" s="1"/>
  <c r="P48" i="1"/>
  <c r="O48" i="1"/>
  <c r="N48" i="1"/>
  <c r="M48" i="1"/>
  <c r="L48" i="1"/>
  <c r="K48" i="1"/>
  <c r="J46" i="1"/>
  <c r="J45" i="1" s="1"/>
  <c r="P45" i="1"/>
  <c r="O45" i="1"/>
  <c r="N45" i="1"/>
  <c r="M45" i="1"/>
  <c r="L45" i="1"/>
  <c r="K45" i="1"/>
  <c r="J43" i="1"/>
  <c r="J42" i="1" s="1"/>
  <c r="P42" i="1"/>
  <c r="O42" i="1"/>
  <c r="N42" i="1"/>
  <c r="M42" i="1"/>
  <c r="L42" i="1"/>
  <c r="K42" i="1"/>
  <c r="J40" i="1"/>
  <c r="J39" i="1" s="1"/>
  <c r="P39" i="1"/>
  <c r="O39" i="1"/>
  <c r="N39" i="1"/>
  <c r="M39" i="1"/>
  <c r="L39" i="1"/>
  <c r="K39" i="1"/>
  <c r="J37" i="1"/>
  <c r="J36" i="1" s="1"/>
  <c r="P36" i="1"/>
  <c r="O36" i="1"/>
  <c r="N36" i="1"/>
  <c r="M36" i="1"/>
  <c r="L36" i="1"/>
  <c r="K36" i="1"/>
  <c r="J34" i="1"/>
  <c r="J33" i="1" s="1"/>
  <c r="P33" i="1"/>
  <c r="O33" i="1"/>
  <c r="N33" i="1"/>
  <c r="M33" i="1"/>
  <c r="L33" i="1"/>
  <c r="K33" i="1"/>
  <c r="J31" i="1"/>
  <c r="J30" i="1" s="1"/>
  <c r="P30" i="1"/>
  <c r="O30" i="1"/>
  <c r="N30" i="1"/>
  <c r="M30" i="1"/>
  <c r="L30" i="1"/>
  <c r="K30" i="1"/>
  <c r="J28" i="1"/>
  <c r="J27" i="1" s="1"/>
  <c r="P27" i="1"/>
  <c r="O27" i="1"/>
  <c r="N27" i="1"/>
  <c r="M27" i="1"/>
  <c r="L27" i="1"/>
  <c r="K27" i="1"/>
  <c r="L58" i="1" l="1"/>
  <c r="J25" i="1"/>
  <c r="J24" i="1" s="1"/>
  <c r="P24" i="1"/>
  <c r="O24" i="1"/>
  <c r="N24" i="1"/>
  <c r="M24" i="1"/>
  <c r="L24" i="1"/>
  <c r="K24" i="1"/>
  <c r="M58" i="1" l="1"/>
  <c r="K58" i="1"/>
  <c r="O58" i="1" l="1"/>
  <c r="N58" i="1"/>
  <c r="P21" i="1"/>
  <c r="O21" i="1"/>
  <c r="N21" i="1"/>
  <c r="P18" i="1"/>
  <c r="O18" i="1"/>
  <c r="N18" i="1"/>
  <c r="J58" i="1" l="1"/>
  <c r="K57" i="1"/>
  <c r="P57" i="1"/>
  <c r="O57" i="1"/>
  <c r="N57" i="1"/>
  <c r="L57" i="1"/>
  <c r="K18" i="1"/>
  <c r="L18" i="1"/>
  <c r="M18" i="1"/>
  <c r="M21" i="1"/>
  <c r="L21" i="1"/>
  <c r="K21" i="1"/>
  <c r="J22" i="1"/>
  <c r="J21" i="1" s="1"/>
  <c r="J19" i="1"/>
  <c r="J18" i="1" s="1"/>
  <c r="M57" i="1" l="1"/>
  <c r="J57" i="1" s="1"/>
</calcChain>
</file>

<file path=xl/sharedStrings.xml><?xml version="1.0" encoding="utf-8"?>
<sst xmlns="http://schemas.openxmlformats.org/spreadsheetml/2006/main" count="252" uniqueCount="57">
  <si>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</si>
  <si>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</si>
  <si>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</si>
  <si>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</si>
  <si>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</si>
  <si>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</si>
  <si>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</si>
  <si>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</si>
  <si>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</si>
  <si>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</si>
  <si>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</si>
  <si>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</si>
  <si>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</si>
  <si>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</si>
  <si>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</si>
  <si>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</si>
  <si>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</si>
  <si>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</si>
  <si>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</si>
  <si>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</si>
  <si>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</si>
  <si>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</si>
  <si>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Таблица 7.5.1</t>
  </si>
  <si>
    <t>Подпрограмма 5 "Обеспечение первичных мер пожарной безопасности в сельском поселении"</t>
  </si>
  <si>
    <r>
      <rPr>
        <b/>
        <sz val="11"/>
        <color theme="1"/>
        <rFont val="Times New Roman"/>
        <family val="1"/>
        <charset val="204"/>
      </rPr>
      <t>Мероприятие 1 ПП 5</t>
    </r>
    <r>
      <rPr>
        <sz val="11"/>
        <color theme="1"/>
        <rFont val="Times New Roman"/>
        <family val="1"/>
        <charset val="204"/>
      </rPr>
      <t xml:space="preserve"> Обеспечение первичными средствами пожаротушения, пожарным инструментом и сиренами</t>
    </r>
  </si>
  <si>
    <r>
      <rPr>
        <b/>
        <sz val="11"/>
        <color theme="1"/>
        <rFont val="Times New Roman"/>
        <family val="1"/>
        <charset val="204"/>
      </rPr>
      <t>Мероприятие 2 ПП 5</t>
    </r>
    <r>
      <rPr>
        <sz val="11"/>
        <color theme="1"/>
        <rFont val="Times New Roman"/>
        <family val="1"/>
        <charset val="204"/>
      </rPr>
      <t xml:space="preserve"> Создание противопожарных минерализованных полос на территории сельского поселения</t>
    </r>
  </si>
  <si>
    <t>03</t>
  </si>
  <si>
    <t xml:space="preserve"> Провидение работ по обеспечению на объектах учреждений необходимых условий для безопасности людей</t>
  </si>
  <si>
    <t>Обеспечение необходимыми материальными и организа-ционными ресурсами</t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</si>
  <si>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</si>
  <si>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</si>
  <si>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</si>
  <si>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шт.</t>
  </si>
  <si>
    <t>Администрация Воскресенского сельского поселения</t>
  </si>
  <si>
    <t>Объем финансирования мероприятия муниципальной программы (тыс. рублей)</t>
  </si>
  <si>
    <t>10</t>
  </si>
  <si>
    <t>Обеспечение мер противопожарной безопасностьи</t>
  </si>
  <si>
    <r>
      <rPr>
        <b/>
        <sz val="11"/>
        <color theme="1"/>
        <rFont val="Times New Roman"/>
        <family val="1"/>
        <charset val="204"/>
      </rPr>
      <t>Мероприятие 3 ПП 5</t>
    </r>
    <r>
      <rPr>
        <sz val="11"/>
        <color theme="1"/>
        <rFont val="Times New Roman"/>
        <family val="1"/>
        <charset val="204"/>
      </rPr>
      <t xml:space="preserve"> Обеспечение мер противопожарной безопасности территорий поселения</t>
    </r>
  </si>
  <si>
    <r>
      <t xml:space="preserve">Задача муниципальной подпрограммы: </t>
    </r>
    <r>
      <rPr>
        <b/>
        <sz val="11"/>
        <color theme="1"/>
        <rFont val="Times New Roman"/>
        <family val="1"/>
        <charset val="204"/>
      </rPr>
      <t xml:space="preserve"> -повышение уровня противопожарной защиты поселения; -улучшение материально-технической базы учреждений для тушения пожаров и спасения людей; - защита населения и территории от чрезвычайных ситуаций природного и техногенного характера;
- безопасность людей на водных объектах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</si>
  <si>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Цель муниципальной подпрограммы: </t>
    </r>
    <r>
      <rPr>
        <b/>
        <sz val="11"/>
        <color theme="1"/>
        <rFont val="Times New Roman"/>
        <family val="1"/>
        <charset val="204"/>
      </rPr>
      <t xml:space="preserve"> устранение нарушений в сфере пожарной безопасности; предупреждение и ликвидация последствий экологических и техногенных катастроф</t>
    </r>
  </si>
  <si>
    <t>обеспечение необходимыми материальными и организационными ресурсами</t>
  </si>
  <si>
    <t>обеспечение необходимыми материальными и организационными ресурсам</t>
  </si>
  <si>
    <t>рублей</t>
  </si>
  <si>
    <t>0450129990</t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</si>
  <si>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-Создание условий для организации добровольной пожарной охраны, а также для участия граждан в обеспечении первичных мер пожарной безопасности в иных формах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</si>
  <si>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-Создание в целях пожаротушения условий для забора в любое время года воды из источников наружного водоснабжения, расположенных в сельских населенных пунктах и на прилегающих к ним территориях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</si>
  <si>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-Оснащение территорий общего пользования первичными средствами тушения пожаров и противопожарным инвентарем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</si>
  <si>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>-Организация и принятие мер по оповещению населения и подразделений Государственной противопожарной службы о пожарах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</si>
  <si>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-Принятие мер по локализации пожара и спасению людей и имущества до прибытия подразделений Государственной противопожарной службы территориях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</si>
  <si>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 Включение мероприятий по обеспечению пожарной безопасности в планы, схемы и программы развития территорий поселений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</si>
  <si>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>- Оказание содействия органам государственной власти субъектов Российской Федерации в информировании населения о мерах пожарной безопасности, в том числе посредством организации и проведения собраний населения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</si>
  <si>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 Установление особого противопожарного режима в случае повышения пожарной опасности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</si>
  <si>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>- Защита населения и территории от чрезвычайных ситуаций природного и техногенного характера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</si>
  <si>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 безопасность людей на водных объектах</t>
    </r>
  </si>
  <si>
    <t>04.50.01</t>
  </si>
  <si>
    <t>04.50.02</t>
  </si>
  <si>
    <t>к Постановлению от 24.02.2025 № 10-П Подпрограмма "Обеспечение первичных мер пожарной безопасности в сельском поселении"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</si>
</sst>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right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abSelected="1" zoomScale="90" zoomScaleNormal="90" workbookViewId="0">
      <selection activeCell="F10" sqref="F10:P11"/>
    </sheetView>
  </sheetViews>
  <sheetFormatPr defaultRowHeight="14.4" x14ac:dyDescent="0.3"/>
  <cols>
    <col min="1" max="1" width="7.6640625" customWidth="1"/>
    <col min="2" max="2" width="36.6640625" customWidth="1"/>
    <col min="3" max="3" width="8.5546875" customWidth="1"/>
    <col min="4" max="4" width="7.6640625" customWidth="1"/>
    <col min="5" max="5" width="12.5546875" customWidth="1"/>
    <col min="6" max="6" width="7.88671875" customWidth="1"/>
    <col min="7" max="7" width="7.5546875" customWidth="1"/>
    <col min="8" max="8" width="14.5546875" customWidth="1"/>
    <col min="9" max="9" width="19.5546875" customWidth="1"/>
    <col min="10" max="10" width="12.33203125" customWidth="1"/>
    <col min="11" max="11" width="9.33203125" bestFit="1" customWidth="1"/>
    <col min="12" max="12" width="10.6640625" customWidth="1"/>
    <col min="13" max="13" width="10.33203125" customWidth="1"/>
    <col min="14" max="14" width="9.44140625" bestFit="1" customWidth="1"/>
    <col min="15" max="15" width="11.33203125" customWidth="1"/>
    <col min="16" max="16" width="10.33203125" customWidth="1"/>
    <col min="17" max="17" width="14.88671875" customWidth="1"/>
    <col min="18" max="18" width="6.109375" customWidth="1"/>
    <col min="19" max="19" width="6.5546875" customWidth="1"/>
    <col min="20" max="20" width="6" customWidth="1"/>
    <col min="21" max="21" width="6.5546875" customWidth="1"/>
    <col min="22" max="23" width="6.44140625" customWidth="1"/>
    <col min="24" max="24" width="6" customWidth="1"/>
    <col min="25" max="25" width="3.6640625" customWidth="1"/>
    <col min="26" max="26" width="2" customWidth="1"/>
  </cols>
  <sheetData>
    <row r="1" spans="1:26" ht="19.5" customHeight="1" x14ac:dyDescent="0.3">
      <c r="S1" s="16" t="s">
        <v>22</v>
      </c>
      <c r="T1" s="16"/>
      <c r="U1" s="16"/>
      <c r="V1" s="16"/>
      <c r="W1" s="16"/>
      <c r="X1" s="16"/>
      <c r="Y1" s="16"/>
      <c r="Z1" s="16"/>
    </row>
    <row r="2" spans="1:26" ht="47.25" customHeight="1" x14ac:dyDescent="0.3">
      <c r="J2" s="15" t="s">
        <v>56</v>
      </c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4.5" customHeight="1" x14ac:dyDescent="0.3"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3.75" hidden="1" customHeight="1" x14ac:dyDescent="0.25">
      <c r="A4" s="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spans="1:26" ht="15.6" x14ac:dyDescent="0.3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39.75" customHeight="1" x14ac:dyDescent="0.3">
      <c r="A6" s="24" t="s">
        <v>30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24" customHeight="1" x14ac:dyDescent="0.3">
      <c r="A7" s="37" t="s">
        <v>23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3.5" customHeight="1" x14ac:dyDescent="0.3">
      <c r="A8" s="38" t="s">
        <v>31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</row>
    <row r="9" spans="1:26" ht="9.75" hidden="1" customHeight="1" x14ac:dyDescent="0.25">
      <c r="A9" s="2"/>
    </row>
    <row r="10" spans="1:26" ht="32.25" customHeight="1" x14ac:dyDescent="0.3">
      <c r="A10" s="18" t="s">
        <v>11</v>
      </c>
      <c r="B10" s="18" t="s">
        <v>21</v>
      </c>
      <c r="C10" s="18" t="s">
        <v>2</v>
      </c>
      <c r="D10" s="18"/>
      <c r="E10" s="18" t="s">
        <v>3</v>
      </c>
      <c r="F10" s="45" t="s">
        <v>34</v>
      </c>
      <c r="G10" s="46"/>
      <c r="H10" s="46"/>
      <c r="I10" s="46"/>
      <c r="J10" s="46"/>
      <c r="K10" s="46"/>
      <c r="L10" s="46"/>
      <c r="M10" s="46"/>
      <c r="N10" s="46"/>
      <c r="O10" s="46"/>
      <c r="P10" s="47"/>
      <c r="Q10" s="18" t="s">
        <v>14</v>
      </c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3.5" customHeight="1" x14ac:dyDescent="0.3">
      <c r="A11" s="18"/>
      <c r="B11" s="18"/>
      <c r="C11" s="18"/>
      <c r="D11" s="18"/>
      <c r="E11" s="18"/>
      <c r="F11" s="48"/>
      <c r="G11" s="49"/>
      <c r="H11" s="49"/>
      <c r="I11" s="49"/>
      <c r="J11" s="49"/>
      <c r="K11" s="49"/>
      <c r="L11" s="49"/>
      <c r="M11" s="49"/>
      <c r="N11" s="49"/>
      <c r="O11" s="49"/>
      <c r="P11" s="50"/>
      <c r="Q11" s="18" t="s">
        <v>1</v>
      </c>
      <c r="R11" s="18" t="s">
        <v>4</v>
      </c>
      <c r="S11" s="18" t="s">
        <v>5</v>
      </c>
      <c r="T11" s="18"/>
      <c r="U11" s="18"/>
      <c r="V11" s="18"/>
      <c r="W11" s="18"/>
      <c r="X11" s="18"/>
      <c r="Y11" s="18"/>
      <c r="Z11" s="18"/>
    </row>
    <row r="12" spans="1:26" ht="32.25" customHeight="1" x14ac:dyDescent="0.3">
      <c r="A12" s="18"/>
      <c r="B12" s="18"/>
      <c r="C12" s="18"/>
      <c r="D12" s="18"/>
      <c r="E12" s="18"/>
      <c r="F12" s="18" t="s">
        <v>15</v>
      </c>
      <c r="G12" s="18"/>
      <c r="H12" s="18"/>
      <c r="I12" s="18" t="s">
        <v>6</v>
      </c>
      <c r="J12" s="18" t="s">
        <v>7</v>
      </c>
      <c r="K12" s="42" t="s">
        <v>8</v>
      </c>
      <c r="L12" s="43"/>
      <c r="M12" s="43"/>
      <c r="N12" s="43"/>
      <c r="O12" s="43"/>
      <c r="P12" s="44"/>
      <c r="Q12" s="18"/>
      <c r="R12" s="18"/>
      <c r="S12" s="18" t="s">
        <v>7</v>
      </c>
      <c r="T12" s="18" t="s">
        <v>8</v>
      </c>
      <c r="U12" s="18"/>
      <c r="V12" s="18"/>
      <c r="W12" s="18"/>
      <c r="X12" s="18"/>
      <c r="Y12" s="18"/>
      <c r="Z12" s="18"/>
    </row>
    <row r="13" spans="1:26" ht="40.5" customHeight="1" x14ac:dyDescent="0.3">
      <c r="A13" s="18"/>
      <c r="B13" s="18"/>
      <c r="C13" s="18" t="s">
        <v>12</v>
      </c>
      <c r="D13" s="18" t="s">
        <v>13</v>
      </c>
      <c r="E13" s="18"/>
      <c r="F13" s="18" t="s">
        <v>16</v>
      </c>
      <c r="G13" s="18" t="s">
        <v>17</v>
      </c>
      <c r="H13" s="18" t="s">
        <v>18</v>
      </c>
      <c r="I13" s="18"/>
      <c r="J13" s="18"/>
      <c r="K13" s="18">
        <v>2020</v>
      </c>
      <c r="L13" s="18">
        <v>2021</v>
      </c>
      <c r="M13" s="18">
        <v>2022</v>
      </c>
      <c r="N13" s="40">
        <v>2023</v>
      </c>
      <c r="O13" s="40">
        <v>2024</v>
      </c>
      <c r="P13" s="40">
        <v>2025</v>
      </c>
      <c r="Q13" s="18"/>
      <c r="R13" s="18"/>
      <c r="S13" s="18"/>
      <c r="T13" s="18">
        <v>2020</v>
      </c>
      <c r="U13" s="40">
        <v>2021</v>
      </c>
      <c r="V13" s="40">
        <v>2022</v>
      </c>
      <c r="W13" s="40">
        <v>2023</v>
      </c>
      <c r="X13" s="18">
        <v>2024</v>
      </c>
      <c r="Y13" s="18">
        <v>2025</v>
      </c>
      <c r="Z13" s="18"/>
    </row>
    <row r="14" spans="1:26" ht="21.75" customHeight="1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41"/>
      <c r="O14" s="41"/>
      <c r="P14" s="41"/>
      <c r="Q14" s="18"/>
      <c r="R14" s="18"/>
      <c r="S14" s="18"/>
      <c r="T14" s="18"/>
      <c r="U14" s="41"/>
      <c r="V14" s="41"/>
      <c r="W14" s="41"/>
      <c r="X14" s="18"/>
      <c r="Y14" s="18"/>
      <c r="Z14" s="18"/>
    </row>
    <row r="15" spans="1:26" ht="15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6">
        <v>14</v>
      </c>
      <c r="O15" s="6">
        <v>15</v>
      </c>
      <c r="P15" s="6">
        <v>16</v>
      </c>
      <c r="Q15" s="4">
        <v>17</v>
      </c>
      <c r="R15" s="4">
        <v>18</v>
      </c>
      <c r="S15" s="4">
        <v>19</v>
      </c>
      <c r="T15" s="4">
        <v>20</v>
      </c>
      <c r="U15" s="6">
        <v>21</v>
      </c>
      <c r="V15" s="6">
        <v>22</v>
      </c>
      <c r="W15" s="6">
        <v>23</v>
      </c>
      <c r="X15" s="4">
        <v>24</v>
      </c>
      <c r="Y15" s="39">
        <v>25</v>
      </c>
      <c r="Z15" s="39"/>
    </row>
    <row r="16" spans="1:26" ht="22.5" customHeight="1" x14ac:dyDescent="0.3">
      <c r="A16" s="51" t="s">
        <v>39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</row>
    <row r="17" spans="1:27" ht="30" customHeight="1" x14ac:dyDescent="0.3">
      <c r="A17" s="52" t="s">
        <v>38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4"/>
    </row>
    <row r="18" spans="1:27" ht="23.25" customHeight="1" x14ac:dyDescent="0.3">
      <c r="A18" s="22">
        <v>1</v>
      </c>
      <c r="B18" s="36" t="s">
        <v>24</v>
      </c>
      <c r="C18" s="25">
        <v>2020</v>
      </c>
      <c r="D18" s="25">
        <v>2025</v>
      </c>
      <c r="E18" s="32" t="s">
        <v>33</v>
      </c>
      <c r="F18" s="19" t="s">
        <v>26</v>
      </c>
      <c r="G18" s="19" t="s">
        <v>35</v>
      </c>
      <c r="H18" s="19" t="s">
        <v>43</v>
      </c>
      <c r="I18" s="8" t="s">
        <v>9</v>
      </c>
      <c r="J18" s="9">
        <f t="shared" ref="J18:P18" si="0">J19</f>
        <v>104962</v>
      </c>
      <c r="K18" s="12">
        <f t="shared" si="0"/>
        <v>38826</v>
      </c>
      <c r="L18" s="12">
        <f t="shared" si="0"/>
        <v>13186</v>
      </c>
      <c r="M18" s="12">
        <f t="shared" si="0"/>
        <v>0</v>
      </c>
      <c r="N18" s="12">
        <f t="shared" si="0"/>
        <v>0</v>
      </c>
      <c r="O18" s="12">
        <f t="shared" si="0"/>
        <v>21450</v>
      </c>
      <c r="P18" s="12">
        <f t="shared" si="0"/>
        <v>31500</v>
      </c>
      <c r="Q18" s="35" t="s">
        <v>28</v>
      </c>
      <c r="R18" s="22" t="s">
        <v>32</v>
      </c>
      <c r="S18" s="22">
        <v>13</v>
      </c>
      <c r="T18" s="22">
        <v>5</v>
      </c>
      <c r="U18" s="22">
        <v>2</v>
      </c>
      <c r="V18" s="22">
        <v>2</v>
      </c>
      <c r="W18" s="22">
        <v>0</v>
      </c>
      <c r="X18" s="22">
        <v>2</v>
      </c>
      <c r="Y18" s="22">
        <v>2</v>
      </c>
      <c r="Z18" s="22"/>
    </row>
    <row r="19" spans="1:27" ht="15.75" customHeight="1" x14ac:dyDescent="0.3">
      <c r="A19" s="22"/>
      <c r="B19" s="36"/>
      <c r="C19" s="26"/>
      <c r="D19" s="26"/>
      <c r="E19" s="33"/>
      <c r="F19" s="20"/>
      <c r="G19" s="20"/>
      <c r="H19" s="20"/>
      <c r="I19" s="5" t="s">
        <v>19</v>
      </c>
      <c r="J19" s="7">
        <f>SUM(K19:P19)</f>
        <v>104962</v>
      </c>
      <c r="K19" s="13">
        <v>38826</v>
      </c>
      <c r="L19" s="13">
        <v>13186</v>
      </c>
      <c r="M19" s="13">
        <v>0</v>
      </c>
      <c r="N19" s="13">
        <v>0</v>
      </c>
      <c r="O19" s="14">
        <v>21450</v>
      </c>
      <c r="P19" s="13">
        <v>31500</v>
      </c>
      <c r="Q19" s="35"/>
      <c r="R19" s="22"/>
      <c r="S19" s="22"/>
      <c r="T19" s="22"/>
      <c r="U19" s="22"/>
      <c r="V19" s="22"/>
      <c r="W19" s="22"/>
      <c r="X19" s="22"/>
      <c r="Y19" s="22"/>
      <c r="Z19" s="22"/>
    </row>
    <row r="20" spans="1:27" ht="33.75" customHeight="1" x14ac:dyDescent="0.3">
      <c r="A20" s="22"/>
      <c r="B20" s="36"/>
      <c r="C20" s="26"/>
      <c r="D20" s="26"/>
      <c r="E20" s="33"/>
      <c r="F20" s="21"/>
      <c r="G20" s="21"/>
      <c r="H20" s="21"/>
      <c r="I20" s="5" t="s">
        <v>20</v>
      </c>
      <c r="J20" s="7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35"/>
      <c r="R20" s="22"/>
      <c r="S20" s="22"/>
      <c r="T20" s="22"/>
      <c r="U20" s="22"/>
      <c r="V20" s="22"/>
      <c r="W20" s="22"/>
      <c r="X20" s="22"/>
      <c r="Y20" s="22"/>
      <c r="Z20" s="22"/>
      <c r="AA20" t="s">
        <v>54</v>
      </c>
    </row>
    <row r="21" spans="1:27" ht="19.5" customHeight="1" x14ac:dyDescent="0.3">
      <c r="A21" s="22">
        <v>2</v>
      </c>
      <c r="B21" s="28" t="s">
        <v>25</v>
      </c>
      <c r="C21" s="26"/>
      <c r="D21" s="26"/>
      <c r="E21" s="33"/>
      <c r="F21" s="19" t="s">
        <v>26</v>
      </c>
      <c r="G21" s="19" t="s">
        <v>35</v>
      </c>
      <c r="H21" s="19" t="s">
        <v>43</v>
      </c>
      <c r="I21" s="8" t="s">
        <v>9</v>
      </c>
      <c r="J21" s="9">
        <f t="shared" ref="J21:P21" si="1">J22</f>
        <v>689779.99</v>
      </c>
      <c r="K21" s="12">
        <f t="shared" si="1"/>
        <v>58681.47</v>
      </c>
      <c r="L21" s="12">
        <f t="shared" si="1"/>
        <v>91277.07</v>
      </c>
      <c r="M21" s="12">
        <f t="shared" si="1"/>
        <v>161971.95000000001</v>
      </c>
      <c r="N21" s="12">
        <f t="shared" si="1"/>
        <v>68400</v>
      </c>
      <c r="O21" s="12">
        <f t="shared" si="1"/>
        <v>99449.5</v>
      </c>
      <c r="P21" s="12">
        <f t="shared" si="1"/>
        <v>210000</v>
      </c>
      <c r="Q21" s="35" t="s">
        <v>27</v>
      </c>
      <c r="R21" s="22" t="s">
        <v>10</v>
      </c>
      <c r="S21" s="22" t="s">
        <v>10</v>
      </c>
      <c r="T21" s="22" t="s">
        <v>10</v>
      </c>
      <c r="U21" s="22" t="s">
        <v>10</v>
      </c>
      <c r="V21" s="22" t="s">
        <v>10</v>
      </c>
      <c r="W21" s="22" t="s">
        <v>10</v>
      </c>
      <c r="X21" s="22" t="s">
        <v>10</v>
      </c>
      <c r="Y21" s="22" t="s">
        <v>10</v>
      </c>
      <c r="Z21" s="22"/>
    </row>
    <row r="22" spans="1:27" ht="24.75" customHeight="1" x14ac:dyDescent="0.3">
      <c r="A22" s="22"/>
      <c r="B22" s="29"/>
      <c r="C22" s="26"/>
      <c r="D22" s="26"/>
      <c r="E22" s="33"/>
      <c r="F22" s="20"/>
      <c r="G22" s="20"/>
      <c r="H22" s="20"/>
      <c r="I22" s="5" t="s">
        <v>19</v>
      </c>
      <c r="J22" s="7">
        <f>SUM(K22:P22)</f>
        <v>689779.99</v>
      </c>
      <c r="K22" s="13">
        <v>58681.47</v>
      </c>
      <c r="L22" s="13">
        <v>91277.07</v>
      </c>
      <c r="M22" s="13">
        <v>161971.95000000001</v>
      </c>
      <c r="N22" s="13">
        <v>68400</v>
      </c>
      <c r="O22" s="14">
        <v>99449.5</v>
      </c>
      <c r="P22" s="13">
        <v>210000</v>
      </c>
      <c r="Q22" s="35"/>
      <c r="R22" s="22"/>
      <c r="S22" s="22"/>
      <c r="T22" s="22"/>
      <c r="U22" s="22"/>
      <c r="V22" s="22"/>
      <c r="W22" s="22"/>
      <c r="X22" s="22"/>
      <c r="Y22" s="22"/>
      <c r="Z22" s="22"/>
    </row>
    <row r="23" spans="1:27" ht="45.75" customHeight="1" x14ac:dyDescent="0.3">
      <c r="A23" s="22"/>
      <c r="B23" s="30"/>
      <c r="C23" s="26"/>
      <c r="D23" s="26"/>
      <c r="E23" s="33"/>
      <c r="F23" s="21"/>
      <c r="G23" s="21"/>
      <c r="H23" s="21"/>
      <c r="I23" s="5" t="s">
        <v>20</v>
      </c>
      <c r="J23" s="7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35"/>
      <c r="R23" s="22"/>
      <c r="S23" s="22"/>
      <c r="T23" s="22"/>
      <c r="U23" s="22"/>
      <c r="V23" s="22"/>
      <c r="W23" s="22"/>
      <c r="X23" s="22"/>
      <c r="Y23" s="22"/>
      <c r="Z23" s="22"/>
      <c r="AA23" t="s">
        <v>55</v>
      </c>
    </row>
    <row r="24" spans="1:27" ht="19.5" customHeight="1" x14ac:dyDescent="0.3">
      <c r="A24" s="22">
        <v>3</v>
      </c>
      <c r="B24" s="28" t="s">
        <v>37</v>
      </c>
      <c r="C24" s="26"/>
      <c r="D24" s="26"/>
      <c r="E24" s="33"/>
      <c r="F24" s="19" t="s">
        <v>26</v>
      </c>
      <c r="G24" s="19" t="s">
        <v>35</v>
      </c>
      <c r="H24" s="19" t="s">
        <v>43</v>
      </c>
      <c r="I24" s="8" t="s">
        <v>9</v>
      </c>
      <c r="J24" s="9">
        <f t="shared" ref="J24:P24" si="2">J25</f>
        <v>168300</v>
      </c>
      <c r="K24" s="12">
        <f t="shared" si="2"/>
        <v>0</v>
      </c>
      <c r="L24" s="12">
        <f t="shared" si="2"/>
        <v>168300</v>
      </c>
      <c r="M24" s="12">
        <f t="shared" si="2"/>
        <v>0</v>
      </c>
      <c r="N24" s="12">
        <f t="shared" si="2"/>
        <v>0</v>
      </c>
      <c r="O24" s="12">
        <f t="shared" si="2"/>
        <v>0</v>
      </c>
      <c r="P24" s="12">
        <f t="shared" si="2"/>
        <v>0</v>
      </c>
      <c r="Q24" s="35" t="s">
        <v>36</v>
      </c>
      <c r="R24" s="22" t="s">
        <v>10</v>
      </c>
      <c r="S24" s="22" t="s">
        <v>10</v>
      </c>
      <c r="T24" s="22" t="s">
        <v>10</v>
      </c>
      <c r="U24" s="22" t="s">
        <v>10</v>
      </c>
      <c r="V24" s="22" t="s">
        <v>10</v>
      </c>
      <c r="W24" s="22" t="s">
        <v>10</v>
      </c>
      <c r="X24" s="22" t="s">
        <v>10</v>
      </c>
      <c r="Y24" s="22" t="s">
        <v>10</v>
      </c>
      <c r="Z24" s="22"/>
    </row>
    <row r="25" spans="1:27" ht="24.75" customHeight="1" x14ac:dyDescent="0.3">
      <c r="A25" s="22"/>
      <c r="B25" s="29"/>
      <c r="C25" s="26"/>
      <c r="D25" s="26"/>
      <c r="E25" s="33"/>
      <c r="F25" s="20"/>
      <c r="G25" s="20"/>
      <c r="H25" s="20"/>
      <c r="I25" s="10" t="s">
        <v>19</v>
      </c>
      <c r="J25" s="7">
        <f>SUM(K25:P25)</f>
        <v>168300</v>
      </c>
      <c r="K25" s="13">
        <v>0</v>
      </c>
      <c r="L25" s="13">
        <v>168300</v>
      </c>
      <c r="M25" s="13">
        <v>0</v>
      </c>
      <c r="N25" s="13">
        <v>0</v>
      </c>
      <c r="O25" s="13">
        <v>0</v>
      </c>
      <c r="P25" s="13">
        <v>0</v>
      </c>
      <c r="Q25" s="35"/>
      <c r="R25" s="22"/>
      <c r="S25" s="22"/>
      <c r="T25" s="22"/>
      <c r="U25" s="22"/>
      <c r="V25" s="22"/>
      <c r="W25" s="22"/>
      <c r="X25" s="22"/>
      <c r="Y25" s="22"/>
      <c r="Z25" s="22"/>
    </row>
    <row r="26" spans="1:27" ht="18.75" customHeight="1" x14ac:dyDescent="0.3">
      <c r="A26" s="22"/>
      <c r="B26" s="30"/>
      <c r="C26" s="27"/>
      <c r="D26" s="27"/>
      <c r="E26" s="34"/>
      <c r="F26" s="21"/>
      <c r="G26" s="21"/>
      <c r="H26" s="21"/>
      <c r="I26" s="10" t="s">
        <v>20</v>
      </c>
      <c r="J26" s="7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35"/>
      <c r="R26" s="22"/>
      <c r="S26" s="22"/>
      <c r="T26" s="22"/>
      <c r="U26" s="22"/>
      <c r="V26" s="22"/>
      <c r="W26" s="22"/>
      <c r="X26" s="22"/>
      <c r="Y26" s="22"/>
      <c r="Z26" s="22"/>
    </row>
    <row r="27" spans="1:27" ht="23.25" customHeight="1" x14ac:dyDescent="0.3">
      <c r="A27" s="22">
        <v>4</v>
      </c>
      <c r="B27" s="55" t="s">
        <v>44</v>
      </c>
      <c r="C27" s="25">
        <v>2020</v>
      </c>
      <c r="D27" s="25">
        <v>2025</v>
      </c>
      <c r="E27" s="32" t="s">
        <v>33</v>
      </c>
      <c r="F27" s="19" t="s">
        <v>26</v>
      </c>
      <c r="G27" s="19" t="s">
        <v>35</v>
      </c>
      <c r="H27" s="56" t="s">
        <v>43</v>
      </c>
      <c r="I27" s="8" t="s">
        <v>9</v>
      </c>
      <c r="J27" s="9">
        <f t="shared" ref="J27:P27" si="3">J28</f>
        <v>0</v>
      </c>
      <c r="K27" s="12">
        <f t="shared" si="3"/>
        <v>0</v>
      </c>
      <c r="L27" s="12">
        <f t="shared" si="3"/>
        <v>0</v>
      </c>
      <c r="M27" s="12">
        <f t="shared" si="3"/>
        <v>0</v>
      </c>
      <c r="N27" s="12">
        <f t="shared" si="3"/>
        <v>0</v>
      </c>
      <c r="O27" s="12">
        <f t="shared" si="3"/>
        <v>0</v>
      </c>
      <c r="P27" s="12">
        <f t="shared" si="3"/>
        <v>0</v>
      </c>
      <c r="Q27" s="35" t="s">
        <v>40</v>
      </c>
      <c r="R27" s="35" t="s">
        <v>42</v>
      </c>
      <c r="S27" s="22" t="s">
        <v>10</v>
      </c>
      <c r="T27" s="22" t="s">
        <v>10</v>
      </c>
      <c r="U27" s="22" t="s">
        <v>10</v>
      </c>
      <c r="V27" s="22" t="s">
        <v>10</v>
      </c>
      <c r="W27" s="22" t="s">
        <v>10</v>
      </c>
      <c r="X27" s="22" t="s">
        <v>10</v>
      </c>
      <c r="Y27" s="22" t="s">
        <v>10</v>
      </c>
      <c r="Z27" s="22"/>
    </row>
    <row r="28" spans="1:27" ht="15.75" customHeight="1" x14ac:dyDescent="0.3">
      <c r="A28" s="22"/>
      <c r="B28" s="55"/>
      <c r="C28" s="26"/>
      <c r="D28" s="26"/>
      <c r="E28" s="33"/>
      <c r="F28" s="20"/>
      <c r="G28" s="20"/>
      <c r="H28" s="57"/>
      <c r="I28" s="11" t="s">
        <v>19</v>
      </c>
      <c r="J28" s="7">
        <f>SUM(K28:P28)</f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35"/>
      <c r="R28" s="35"/>
      <c r="S28" s="22"/>
      <c r="T28" s="22"/>
      <c r="U28" s="22"/>
      <c r="V28" s="22"/>
      <c r="W28" s="22"/>
      <c r="X28" s="22"/>
      <c r="Y28" s="22"/>
      <c r="Z28" s="22"/>
    </row>
    <row r="29" spans="1:27" ht="45.75" customHeight="1" x14ac:dyDescent="0.3">
      <c r="A29" s="22"/>
      <c r="B29" s="55"/>
      <c r="C29" s="26"/>
      <c r="D29" s="26"/>
      <c r="E29" s="33"/>
      <c r="F29" s="21"/>
      <c r="G29" s="21"/>
      <c r="H29" s="58"/>
      <c r="I29" s="11" t="s">
        <v>20</v>
      </c>
      <c r="J29" s="7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35"/>
      <c r="R29" s="35"/>
      <c r="S29" s="22"/>
      <c r="T29" s="22"/>
      <c r="U29" s="22"/>
      <c r="V29" s="22"/>
      <c r="W29" s="22"/>
      <c r="X29" s="22"/>
      <c r="Y29" s="22"/>
      <c r="Z29" s="22"/>
    </row>
    <row r="30" spans="1:27" ht="19.5" customHeight="1" x14ac:dyDescent="0.3">
      <c r="A30" s="22">
        <v>5</v>
      </c>
      <c r="B30" s="59" t="s">
        <v>45</v>
      </c>
      <c r="C30" s="26"/>
      <c r="D30" s="26"/>
      <c r="E30" s="33"/>
      <c r="F30" s="19" t="s">
        <v>26</v>
      </c>
      <c r="G30" s="19" t="s">
        <v>35</v>
      </c>
      <c r="H30" s="56" t="s">
        <v>43</v>
      </c>
      <c r="I30" s="8" t="s">
        <v>9</v>
      </c>
      <c r="J30" s="9">
        <f t="shared" ref="J30:P30" si="4">J31</f>
        <v>0</v>
      </c>
      <c r="K30" s="12">
        <f t="shared" si="4"/>
        <v>0</v>
      </c>
      <c r="L30" s="12">
        <f t="shared" si="4"/>
        <v>0</v>
      </c>
      <c r="M30" s="12">
        <f t="shared" si="4"/>
        <v>0</v>
      </c>
      <c r="N30" s="12">
        <f t="shared" si="4"/>
        <v>0</v>
      </c>
      <c r="O30" s="12">
        <f t="shared" si="4"/>
        <v>0</v>
      </c>
      <c r="P30" s="12">
        <f t="shared" si="4"/>
        <v>0</v>
      </c>
      <c r="Q30" s="62" t="s">
        <v>40</v>
      </c>
      <c r="R30" s="62" t="s">
        <v>42</v>
      </c>
      <c r="S30" s="22" t="s">
        <v>10</v>
      </c>
      <c r="T30" s="22" t="s">
        <v>10</v>
      </c>
      <c r="U30" s="22" t="s">
        <v>10</v>
      </c>
      <c r="V30" s="22" t="s">
        <v>10</v>
      </c>
      <c r="W30" s="22" t="s">
        <v>10</v>
      </c>
      <c r="X30" s="22" t="s">
        <v>10</v>
      </c>
      <c r="Y30" s="22" t="s">
        <v>10</v>
      </c>
      <c r="Z30" s="22"/>
    </row>
    <row r="31" spans="1:27" ht="24.75" customHeight="1" x14ac:dyDescent="0.3">
      <c r="A31" s="22"/>
      <c r="B31" s="60"/>
      <c r="C31" s="26"/>
      <c r="D31" s="26"/>
      <c r="E31" s="33"/>
      <c r="F31" s="20"/>
      <c r="G31" s="20"/>
      <c r="H31" s="57"/>
      <c r="I31" s="11" t="s">
        <v>19</v>
      </c>
      <c r="J31" s="7">
        <f>SUM(K31:P31)</f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63"/>
      <c r="R31" s="63"/>
      <c r="S31" s="22"/>
      <c r="T31" s="22"/>
      <c r="U31" s="22"/>
      <c r="V31" s="22"/>
      <c r="W31" s="22"/>
      <c r="X31" s="22"/>
      <c r="Y31" s="22"/>
      <c r="Z31" s="22"/>
    </row>
    <row r="32" spans="1:27" ht="67.5" customHeight="1" x14ac:dyDescent="0.3">
      <c r="A32" s="22"/>
      <c r="B32" s="61"/>
      <c r="C32" s="26"/>
      <c r="D32" s="26"/>
      <c r="E32" s="33"/>
      <c r="F32" s="21"/>
      <c r="G32" s="21"/>
      <c r="H32" s="58"/>
      <c r="I32" s="11" t="s">
        <v>20</v>
      </c>
      <c r="J32" s="7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64"/>
      <c r="R32" s="64"/>
      <c r="S32" s="22"/>
      <c r="T32" s="22"/>
      <c r="U32" s="22"/>
      <c r="V32" s="22"/>
      <c r="W32" s="22"/>
      <c r="X32" s="22"/>
      <c r="Y32" s="22"/>
      <c r="Z32" s="22"/>
    </row>
    <row r="33" spans="1:26" ht="19.5" customHeight="1" x14ac:dyDescent="0.3">
      <c r="A33" s="22">
        <v>6</v>
      </c>
      <c r="B33" s="59" t="s">
        <v>46</v>
      </c>
      <c r="C33" s="26"/>
      <c r="D33" s="26"/>
      <c r="E33" s="33"/>
      <c r="F33" s="19" t="s">
        <v>26</v>
      </c>
      <c r="G33" s="19" t="s">
        <v>35</v>
      </c>
      <c r="H33" s="56" t="s">
        <v>43</v>
      </c>
      <c r="I33" s="8" t="s">
        <v>9</v>
      </c>
      <c r="J33" s="9">
        <f t="shared" ref="J33:P33" si="5">J34</f>
        <v>0</v>
      </c>
      <c r="K33" s="12">
        <f t="shared" si="5"/>
        <v>0</v>
      </c>
      <c r="L33" s="12">
        <f t="shared" si="5"/>
        <v>0</v>
      </c>
      <c r="M33" s="12">
        <f t="shared" si="5"/>
        <v>0</v>
      </c>
      <c r="N33" s="12">
        <f t="shared" si="5"/>
        <v>0</v>
      </c>
      <c r="O33" s="12">
        <f t="shared" si="5"/>
        <v>0</v>
      </c>
      <c r="P33" s="12">
        <f t="shared" si="5"/>
        <v>0</v>
      </c>
      <c r="Q33" s="62" t="s">
        <v>40</v>
      </c>
      <c r="R33" s="62" t="s">
        <v>42</v>
      </c>
      <c r="S33" s="22" t="s">
        <v>10</v>
      </c>
      <c r="T33" s="22" t="s">
        <v>10</v>
      </c>
      <c r="U33" s="22" t="s">
        <v>10</v>
      </c>
      <c r="V33" s="22" t="s">
        <v>10</v>
      </c>
      <c r="W33" s="22" t="s">
        <v>10</v>
      </c>
      <c r="X33" s="22" t="s">
        <v>10</v>
      </c>
      <c r="Y33" s="22" t="s">
        <v>10</v>
      </c>
      <c r="Z33" s="22"/>
    </row>
    <row r="34" spans="1:26" ht="24.75" customHeight="1" x14ac:dyDescent="0.3">
      <c r="A34" s="22"/>
      <c r="B34" s="60"/>
      <c r="C34" s="26"/>
      <c r="D34" s="26"/>
      <c r="E34" s="33"/>
      <c r="F34" s="20"/>
      <c r="G34" s="20"/>
      <c r="H34" s="57"/>
      <c r="I34" s="11" t="s">
        <v>19</v>
      </c>
      <c r="J34" s="7">
        <f>SUM(K34:P34)</f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63"/>
      <c r="R34" s="63"/>
      <c r="S34" s="22"/>
      <c r="T34" s="22"/>
      <c r="U34" s="22"/>
      <c r="V34" s="22"/>
      <c r="W34" s="22"/>
      <c r="X34" s="22"/>
      <c r="Y34" s="22"/>
      <c r="Z34" s="22"/>
    </row>
    <row r="35" spans="1:26" ht="35.25" customHeight="1" x14ac:dyDescent="0.3">
      <c r="A35" s="22"/>
      <c r="B35" s="61"/>
      <c r="C35" s="27"/>
      <c r="D35" s="27"/>
      <c r="E35" s="34"/>
      <c r="F35" s="21"/>
      <c r="G35" s="21"/>
      <c r="H35" s="58"/>
      <c r="I35" s="11" t="s">
        <v>20</v>
      </c>
      <c r="J35" s="7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64"/>
      <c r="R35" s="64"/>
      <c r="S35" s="22"/>
      <c r="T35" s="22"/>
      <c r="U35" s="22"/>
      <c r="V35" s="22"/>
      <c r="W35" s="22"/>
      <c r="X35" s="22"/>
      <c r="Y35" s="22"/>
      <c r="Z35" s="22"/>
    </row>
    <row r="36" spans="1:26" ht="23.25" customHeight="1" x14ac:dyDescent="0.3">
      <c r="A36" s="22">
        <v>7</v>
      </c>
      <c r="B36" s="55" t="s">
        <v>47</v>
      </c>
      <c r="C36" s="25">
        <v>2020</v>
      </c>
      <c r="D36" s="25">
        <v>2025</v>
      </c>
      <c r="E36" s="32" t="s">
        <v>33</v>
      </c>
      <c r="F36" s="19" t="s">
        <v>26</v>
      </c>
      <c r="G36" s="19" t="s">
        <v>35</v>
      </c>
      <c r="H36" s="56" t="s">
        <v>43</v>
      </c>
      <c r="I36" s="8" t="s">
        <v>9</v>
      </c>
      <c r="J36" s="9">
        <f t="shared" ref="J36:P36" si="6">J37</f>
        <v>0</v>
      </c>
      <c r="K36" s="12">
        <f t="shared" si="6"/>
        <v>0</v>
      </c>
      <c r="L36" s="12">
        <f t="shared" si="6"/>
        <v>0</v>
      </c>
      <c r="M36" s="12">
        <f t="shared" si="6"/>
        <v>0</v>
      </c>
      <c r="N36" s="12">
        <f t="shared" si="6"/>
        <v>0</v>
      </c>
      <c r="O36" s="12">
        <f t="shared" si="6"/>
        <v>0</v>
      </c>
      <c r="P36" s="12">
        <f t="shared" si="6"/>
        <v>0</v>
      </c>
      <c r="Q36" s="35" t="s">
        <v>40</v>
      </c>
      <c r="R36" s="35" t="s">
        <v>42</v>
      </c>
      <c r="S36" s="22" t="s">
        <v>10</v>
      </c>
      <c r="T36" s="22" t="s">
        <v>10</v>
      </c>
      <c r="U36" s="22" t="s">
        <v>10</v>
      </c>
      <c r="V36" s="22" t="s">
        <v>10</v>
      </c>
      <c r="W36" s="22" t="s">
        <v>10</v>
      </c>
      <c r="X36" s="22" t="s">
        <v>10</v>
      </c>
      <c r="Y36" s="22" t="s">
        <v>10</v>
      </c>
      <c r="Z36" s="22"/>
    </row>
    <row r="37" spans="1:26" ht="15.75" customHeight="1" x14ac:dyDescent="0.3">
      <c r="A37" s="22"/>
      <c r="B37" s="55"/>
      <c r="C37" s="26"/>
      <c r="D37" s="26"/>
      <c r="E37" s="33"/>
      <c r="F37" s="20"/>
      <c r="G37" s="20"/>
      <c r="H37" s="57"/>
      <c r="I37" s="11" t="s">
        <v>19</v>
      </c>
      <c r="J37" s="7">
        <f>SUM(K37:P37)</f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35"/>
      <c r="R37" s="35"/>
      <c r="S37" s="22"/>
      <c r="T37" s="22"/>
      <c r="U37" s="22"/>
      <c r="V37" s="22"/>
      <c r="W37" s="22"/>
      <c r="X37" s="22"/>
      <c r="Y37" s="22"/>
      <c r="Z37" s="22"/>
    </row>
    <row r="38" spans="1:26" ht="41.25" customHeight="1" x14ac:dyDescent="0.3">
      <c r="A38" s="22"/>
      <c r="B38" s="55"/>
      <c r="C38" s="26"/>
      <c r="D38" s="26"/>
      <c r="E38" s="33"/>
      <c r="F38" s="21"/>
      <c r="G38" s="21"/>
      <c r="H38" s="58"/>
      <c r="I38" s="11" t="s">
        <v>20</v>
      </c>
      <c r="J38" s="7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35"/>
      <c r="R38" s="35"/>
      <c r="S38" s="22"/>
      <c r="T38" s="22"/>
      <c r="U38" s="22"/>
      <c r="V38" s="22"/>
      <c r="W38" s="22"/>
      <c r="X38" s="22"/>
      <c r="Y38" s="22"/>
      <c r="Z38" s="22"/>
    </row>
    <row r="39" spans="1:26" ht="19.5" customHeight="1" x14ac:dyDescent="0.3">
      <c r="A39" s="22">
        <v>8</v>
      </c>
      <c r="B39" s="59" t="s">
        <v>48</v>
      </c>
      <c r="C39" s="26"/>
      <c r="D39" s="26"/>
      <c r="E39" s="33"/>
      <c r="F39" s="19" t="s">
        <v>26</v>
      </c>
      <c r="G39" s="19" t="s">
        <v>35</v>
      </c>
      <c r="H39" s="56" t="s">
        <v>43</v>
      </c>
      <c r="I39" s="8" t="s">
        <v>9</v>
      </c>
      <c r="J39" s="9">
        <f t="shared" ref="J39:P39" si="7">J40</f>
        <v>0</v>
      </c>
      <c r="K39" s="12">
        <f t="shared" si="7"/>
        <v>0</v>
      </c>
      <c r="L39" s="12">
        <f t="shared" si="7"/>
        <v>0</v>
      </c>
      <c r="M39" s="12">
        <f t="shared" si="7"/>
        <v>0</v>
      </c>
      <c r="N39" s="12">
        <f t="shared" si="7"/>
        <v>0</v>
      </c>
      <c r="O39" s="12">
        <f t="shared" si="7"/>
        <v>0</v>
      </c>
      <c r="P39" s="12">
        <f t="shared" si="7"/>
        <v>0</v>
      </c>
      <c r="Q39" s="62" t="s">
        <v>40</v>
      </c>
      <c r="R39" s="62" t="s">
        <v>42</v>
      </c>
      <c r="S39" s="22" t="s">
        <v>10</v>
      </c>
      <c r="T39" s="22" t="s">
        <v>10</v>
      </c>
      <c r="U39" s="22" t="s">
        <v>10</v>
      </c>
      <c r="V39" s="22" t="s">
        <v>10</v>
      </c>
      <c r="W39" s="22" t="s">
        <v>10</v>
      </c>
      <c r="X39" s="22" t="s">
        <v>10</v>
      </c>
      <c r="Y39" s="22" t="s">
        <v>10</v>
      </c>
      <c r="Z39" s="22"/>
    </row>
    <row r="40" spans="1:26" ht="24.75" customHeight="1" x14ac:dyDescent="0.3">
      <c r="A40" s="22"/>
      <c r="B40" s="60"/>
      <c r="C40" s="26"/>
      <c r="D40" s="26"/>
      <c r="E40" s="33"/>
      <c r="F40" s="20"/>
      <c r="G40" s="20"/>
      <c r="H40" s="57"/>
      <c r="I40" s="11" t="s">
        <v>19</v>
      </c>
      <c r="J40" s="7">
        <f>SUM(K40:P40)</f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63"/>
      <c r="R40" s="63"/>
      <c r="S40" s="22"/>
      <c r="T40" s="22"/>
      <c r="U40" s="22"/>
      <c r="V40" s="22"/>
      <c r="W40" s="22"/>
      <c r="X40" s="22"/>
      <c r="Y40" s="22"/>
      <c r="Z40" s="22"/>
    </row>
    <row r="41" spans="1:26" ht="43.5" customHeight="1" x14ac:dyDescent="0.3">
      <c r="A41" s="22"/>
      <c r="B41" s="61"/>
      <c r="C41" s="26"/>
      <c r="D41" s="26"/>
      <c r="E41" s="33"/>
      <c r="F41" s="21"/>
      <c r="G41" s="21"/>
      <c r="H41" s="58"/>
      <c r="I41" s="11" t="s">
        <v>20</v>
      </c>
      <c r="J41" s="7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64"/>
      <c r="R41" s="64"/>
      <c r="S41" s="22"/>
      <c r="T41" s="22"/>
      <c r="U41" s="22"/>
      <c r="V41" s="22"/>
      <c r="W41" s="22"/>
      <c r="X41" s="22"/>
      <c r="Y41" s="22"/>
      <c r="Z41" s="22"/>
    </row>
    <row r="42" spans="1:26" ht="19.5" customHeight="1" x14ac:dyDescent="0.3">
      <c r="A42" s="22">
        <v>9</v>
      </c>
      <c r="B42" s="59" t="s">
        <v>49</v>
      </c>
      <c r="C42" s="26"/>
      <c r="D42" s="26"/>
      <c r="E42" s="33"/>
      <c r="F42" s="19" t="s">
        <v>26</v>
      </c>
      <c r="G42" s="19" t="s">
        <v>35</v>
      </c>
      <c r="H42" s="56" t="s">
        <v>43</v>
      </c>
      <c r="I42" s="8" t="s">
        <v>9</v>
      </c>
      <c r="J42" s="9">
        <f t="shared" ref="J42:P42" si="8">J43</f>
        <v>0</v>
      </c>
      <c r="K42" s="12">
        <f t="shared" si="8"/>
        <v>0</v>
      </c>
      <c r="L42" s="12">
        <f t="shared" si="8"/>
        <v>0</v>
      </c>
      <c r="M42" s="12">
        <f t="shared" si="8"/>
        <v>0</v>
      </c>
      <c r="N42" s="12">
        <f t="shared" si="8"/>
        <v>0</v>
      </c>
      <c r="O42" s="12">
        <f t="shared" si="8"/>
        <v>0</v>
      </c>
      <c r="P42" s="12">
        <f t="shared" si="8"/>
        <v>0</v>
      </c>
      <c r="Q42" s="62" t="s">
        <v>40</v>
      </c>
      <c r="R42" s="62" t="s">
        <v>42</v>
      </c>
      <c r="S42" s="22" t="s">
        <v>10</v>
      </c>
      <c r="T42" s="22" t="s">
        <v>10</v>
      </c>
      <c r="U42" s="22" t="s">
        <v>10</v>
      </c>
      <c r="V42" s="22" t="s">
        <v>10</v>
      </c>
      <c r="W42" s="22" t="s">
        <v>10</v>
      </c>
      <c r="X42" s="22" t="s">
        <v>10</v>
      </c>
      <c r="Y42" s="22" t="s">
        <v>10</v>
      </c>
      <c r="Z42" s="22"/>
    </row>
    <row r="43" spans="1:26" ht="24.75" customHeight="1" x14ac:dyDescent="0.3">
      <c r="A43" s="22"/>
      <c r="B43" s="60"/>
      <c r="C43" s="26"/>
      <c r="D43" s="26"/>
      <c r="E43" s="33"/>
      <c r="F43" s="20"/>
      <c r="G43" s="20"/>
      <c r="H43" s="57"/>
      <c r="I43" s="11" t="s">
        <v>19</v>
      </c>
      <c r="J43" s="7">
        <f>SUM(K43:P43)</f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63"/>
      <c r="R43" s="63"/>
      <c r="S43" s="22"/>
      <c r="T43" s="22"/>
      <c r="U43" s="22"/>
      <c r="V43" s="22"/>
      <c r="W43" s="22"/>
      <c r="X43" s="22"/>
      <c r="Y43" s="22"/>
      <c r="Z43" s="22"/>
    </row>
    <row r="44" spans="1:26" ht="32.25" customHeight="1" x14ac:dyDescent="0.3">
      <c r="A44" s="22"/>
      <c r="B44" s="61"/>
      <c r="C44" s="27"/>
      <c r="D44" s="27"/>
      <c r="E44" s="34"/>
      <c r="F44" s="21"/>
      <c r="G44" s="21"/>
      <c r="H44" s="58"/>
      <c r="I44" s="11" t="s">
        <v>20</v>
      </c>
      <c r="J44" s="7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64"/>
      <c r="R44" s="64"/>
      <c r="S44" s="22"/>
      <c r="T44" s="22"/>
      <c r="U44" s="22"/>
      <c r="V44" s="22"/>
      <c r="W44" s="22"/>
      <c r="X44" s="22"/>
      <c r="Y44" s="22"/>
      <c r="Z44" s="22"/>
    </row>
    <row r="45" spans="1:26" ht="23.25" customHeight="1" x14ac:dyDescent="0.3">
      <c r="A45" s="22">
        <v>10</v>
      </c>
      <c r="B45" s="55" t="s">
        <v>50</v>
      </c>
      <c r="C45" s="25">
        <v>2020</v>
      </c>
      <c r="D45" s="25">
        <v>2025</v>
      </c>
      <c r="E45" s="32" t="s">
        <v>33</v>
      </c>
      <c r="F45" s="19" t="s">
        <v>26</v>
      </c>
      <c r="G45" s="19" t="s">
        <v>35</v>
      </c>
      <c r="H45" s="56" t="s">
        <v>43</v>
      </c>
      <c r="I45" s="8" t="s">
        <v>9</v>
      </c>
      <c r="J45" s="9">
        <f t="shared" ref="J45:P45" si="9">J46</f>
        <v>0</v>
      </c>
      <c r="K45" s="12">
        <f t="shared" si="9"/>
        <v>0</v>
      </c>
      <c r="L45" s="12">
        <f t="shared" si="9"/>
        <v>0</v>
      </c>
      <c r="M45" s="12">
        <f t="shared" si="9"/>
        <v>0</v>
      </c>
      <c r="N45" s="12">
        <f t="shared" si="9"/>
        <v>0</v>
      </c>
      <c r="O45" s="12">
        <f t="shared" si="9"/>
        <v>0</v>
      </c>
      <c r="P45" s="12">
        <f t="shared" si="9"/>
        <v>0</v>
      </c>
      <c r="Q45" s="35" t="s">
        <v>41</v>
      </c>
      <c r="R45" s="35" t="s">
        <v>42</v>
      </c>
      <c r="S45" s="22" t="s">
        <v>10</v>
      </c>
      <c r="T45" s="22" t="s">
        <v>10</v>
      </c>
      <c r="U45" s="22" t="s">
        <v>10</v>
      </c>
      <c r="V45" s="22" t="s">
        <v>10</v>
      </c>
      <c r="W45" s="22" t="s">
        <v>10</v>
      </c>
      <c r="X45" s="22" t="s">
        <v>10</v>
      </c>
      <c r="Y45" s="22" t="s">
        <v>10</v>
      </c>
      <c r="Z45" s="22"/>
    </row>
    <row r="46" spans="1:26" ht="15.75" customHeight="1" x14ac:dyDescent="0.3">
      <c r="A46" s="22"/>
      <c r="B46" s="55"/>
      <c r="C46" s="26"/>
      <c r="D46" s="26"/>
      <c r="E46" s="33"/>
      <c r="F46" s="20"/>
      <c r="G46" s="20"/>
      <c r="H46" s="57"/>
      <c r="I46" s="11" t="s">
        <v>19</v>
      </c>
      <c r="J46" s="7">
        <f>SUM(K46:P46)</f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35"/>
      <c r="R46" s="35"/>
      <c r="S46" s="22"/>
      <c r="T46" s="22"/>
      <c r="U46" s="22"/>
      <c r="V46" s="22"/>
      <c r="W46" s="22"/>
      <c r="X46" s="22"/>
      <c r="Y46" s="22"/>
      <c r="Z46" s="22"/>
    </row>
    <row r="47" spans="1:26" ht="99.75" customHeight="1" x14ac:dyDescent="0.3">
      <c r="A47" s="22"/>
      <c r="B47" s="55"/>
      <c r="C47" s="26"/>
      <c r="D47" s="26"/>
      <c r="E47" s="33"/>
      <c r="F47" s="21"/>
      <c r="G47" s="21"/>
      <c r="H47" s="58"/>
      <c r="I47" s="11" t="s">
        <v>20</v>
      </c>
      <c r="J47" s="7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35"/>
      <c r="R47" s="35"/>
      <c r="S47" s="22"/>
      <c r="T47" s="22"/>
      <c r="U47" s="22"/>
      <c r="V47" s="22"/>
      <c r="W47" s="22"/>
      <c r="X47" s="22"/>
      <c r="Y47" s="22"/>
      <c r="Z47" s="22"/>
    </row>
    <row r="48" spans="1:26" ht="19.5" customHeight="1" x14ac:dyDescent="0.3">
      <c r="A48" s="22">
        <v>11</v>
      </c>
      <c r="B48" s="59" t="s">
        <v>51</v>
      </c>
      <c r="C48" s="26"/>
      <c r="D48" s="26"/>
      <c r="E48" s="33"/>
      <c r="F48" s="19" t="s">
        <v>26</v>
      </c>
      <c r="G48" s="19" t="s">
        <v>35</v>
      </c>
      <c r="H48" s="56" t="s">
        <v>43</v>
      </c>
      <c r="I48" s="8" t="s">
        <v>9</v>
      </c>
      <c r="J48" s="9">
        <f t="shared" ref="J48:P48" si="10">J49</f>
        <v>0</v>
      </c>
      <c r="K48" s="12">
        <f t="shared" si="10"/>
        <v>0</v>
      </c>
      <c r="L48" s="12">
        <f t="shared" si="10"/>
        <v>0</v>
      </c>
      <c r="M48" s="12">
        <f t="shared" si="10"/>
        <v>0</v>
      </c>
      <c r="N48" s="12">
        <f t="shared" si="10"/>
        <v>0</v>
      </c>
      <c r="O48" s="12">
        <f t="shared" si="10"/>
        <v>0</v>
      </c>
      <c r="P48" s="12">
        <f t="shared" si="10"/>
        <v>0</v>
      </c>
      <c r="Q48" s="62" t="s">
        <v>40</v>
      </c>
      <c r="R48" s="62" t="s">
        <v>42</v>
      </c>
      <c r="S48" s="22" t="s">
        <v>10</v>
      </c>
      <c r="T48" s="22" t="s">
        <v>10</v>
      </c>
      <c r="U48" s="22" t="s">
        <v>10</v>
      </c>
      <c r="V48" s="22" t="s">
        <v>10</v>
      </c>
      <c r="W48" s="22" t="s">
        <v>10</v>
      </c>
      <c r="X48" s="22" t="s">
        <v>10</v>
      </c>
      <c r="Y48" s="22" t="s">
        <v>10</v>
      </c>
      <c r="Z48" s="22"/>
    </row>
    <row r="49" spans="1:26" ht="24.75" customHeight="1" x14ac:dyDescent="0.3">
      <c r="A49" s="22"/>
      <c r="B49" s="60"/>
      <c r="C49" s="26"/>
      <c r="D49" s="26"/>
      <c r="E49" s="33"/>
      <c r="F49" s="20"/>
      <c r="G49" s="20"/>
      <c r="H49" s="57"/>
      <c r="I49" s="11" t="s">
        <v>19</v>
      </c>
      <c r="J49" s="7">
        <f>SUM(K49:P49)</f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63"/>
      <c r="R49" s="63"/>
      <c r="S49" s="22"/>
      <c r="T49" s="22"/>
      <c r="U49" s="22"/>
      <c r="V49" s="22"/>
      <c r="W49" s="22"/>
      <c r="X49" s="22"/>
      <c r="Y49" s="22"/>
      <c r="Z49" s="22"/>
    </row>
    <row r="50" spans="1:26" ht="24.75" customHeight="1" x14ac:dyDescent="0.3">
      <c r="A50" s="22"/>
      <c r="B50" s="61"/>
      <c r="C50" s="26"/>
      <c r="D50" s="26"/>
      <c r="E50" s="33"/>
      <c r="F50" s="21"/>
      <c r="G50" s="21"/>
      <c r="H50" s="58"/>
      <c r="I50" s="11" t="s">
        <v>20</v>
      </c>
      <c r="J50" s="7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64"/>
      <c r="R50" s="64"/>
      <c r="S50" s="22"/>
      <c r="T50" s="22"/>
      <c r="U50" s="22"/>
      <c r="V50" s="22"/>
      <c r="W50" s="22"/>
      <c r="X50" s="22"/>
      <c r="Y50" s="22"/>
      <c r="Z50" s="22"/>
    </row>
    <row r="51" spans="1:26" ht="23.25" customHeight="1" x14ac:dyDescent="0.3">
      <c r="A51" s="22">
        <v>12</v>
      </c>
      <c r="B51" s="55" t="s">
        <v>52</v>
      </c>
      <c r="C51" s="25">
        <v>2020</v>
      </c>
      <c r="D51" s="25">
        <v>2025</v>
      </c>
      <c r="E51" s="32" t="s">
        <v>33</v>
      </c>
      <c r="F51" s="19" t="s">
        <v>26</v>
      </c>
      <c r="G51" s="19" t="s">
        <v>35</v>
      </c>
      <c r="H51" s="56" t="s">
        <v>43</v>
      </c>
      <c r="I51" s="8" t="s">
        <v>9</v>
      </c>
      <c r="J51" s="9">
        <f t="shared" ref="J51:P51" si="11">J52</f>
        <v>0</v>
      </c>
      <c r="K51" s="12">
        <f t="shared" si="11"/>
        <v>0</v>
      </c>
      <c r="L51" s="12">
        <f t="shared" si="11"/>
        <v>0</v>
      </c>
      <c r="M51" s="12">
        <f t="shared" si="11"/>
        <v>0</v>
      </c>
      <c r="N51" s="12">
        <f t="shared" si="11"/>
        <v>0</v>
      </c>
      <c r="O51" s="12">
        <f t="shared" si="11"/>
        <v>0</v>
      </c>
      <c r="P51" s="12">
        <f t="shared" si="11"/>
        <v>0</v>
      </c>
      <c r="Q51" s="35" t="s">
        <v>41</v>
      </c>
      <c r="R51" s="35" t="s">
        <v>42</v>
      </c>
      <c r="S51" s="22" t="s">
        <v>10</v>
      </c>
      <c r="T51" s="22" t="s">
        <v>10</v>
      </c>
      <c r="U51" s="22" t="s">
        <v>10</v>
      </c>
      <c r="V51" s="22" t="s">
        <v>10</v>
      </c>
      <c r="W51" s="22" t="s">
        <v>10</v>
      </c>
      <c r="X51" s="22" t="s">
        <v>10</v>
      </c>
      <c r="Y51" s="22" t="s">
        <v>10</v>
      </c>
      <c r="Z51" s="22"/>
    </row>
    <row r="52" spans="1:26" ht="15.75" customHeight="1" x14ac:dyDescent="0.3">
      <c r="A52" s="22"/>
      <c r="B52" s="55"/>
      <c r="C52" s="26"/>
      <c r="D52" s="26"/>
      <c r="E52" s="33"/>
      <c r="F52" s="20"/>
      <c r="G52" s="20"/>
      <c r="H52" s="57"/>
      <c r="I52" s="11" t="s">
        <v>19</v>
      </c>
      <c r="J52" s="7">
        <f>SUM(K52:P52)</f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35"/>
      <c r="R52" s="35"/>
      <c r="S52" s="22"/>
      <c r="T52" s="22"/>
      <c r="U52" s="22"/>
      <c r="V52" s="22"/>
      <c r="W52" s="22"/>
      <c r="X52" s="22"/>
      <c r="Y52" s="22"/>
      <c r="Z52" s="22"/>
    </row>
    <row r="53" spans="1:26" ht="27.75" customHeight="1" x14ac:dyDescent="0.3">
      <c r="A53" s="22"/>
      <c r="B53" s="55"/>
      <c r="C53" s="26"/>
      <c r="D53" s="26"/>
      <c r="E53" s="33"/>
      <c r="F53" s="21"/>
      <c r="G53" s="21"/>
      <c r="H53" s="58"/>
      <c r="I53" s="11" t="s">
        <v>20</v>
      </c>
      <c r="J53" s="7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35"/>
      <c r="R53" s="35"/>
      <c r="S53" s="22"/>
      <c r="T53" s="22"/>
      <c r="U53" s="22"/>
      <c r="V53" s="22"/>
      <c r="W53" s="22"/>
      <c r="X53" s="22"/>
      <c r="Y53" s="22"/>
      <c r="Z53" s="22"/>
    </row>
    <row r="54" spans="1:26" ht="19.5" customHeight="1" x14ac:dyDescent="0.3">
      <c r="A54" s="22">
        <v>13</v>
      </c>
      <c r="B54" s="59" t="s">
        <v>53</v>
      </c>
      <c r="C54" s="26"/>
      <c r="D54" s="26"/>
      <c r="E54" s="33"/>
      <c r="F54" s="19" t="s">
        <v>26</v>
      </c>
      <c r="G54" s="19" t="s">
        <v>35</v>
      </c>
      <c r="H54" s="56" t="s">
        <v>43</v>
      </c>
      <c r="I54" s="8" t="s">
        <v>9</v>
      </c>
      <c r="J54" s="9">
        <f t="shared" ref="J54:P54" si="12">J55</f>
        <v>0</v>
      </c>
      <c r="K54" s="12">
        <f t="shared" si="12"/>
        <v>0</v>
      </c>
      <c r="L54" s="12">
        <f t="shared" si="12"/>
        <v>0</v>
      </c>
      <c r="M54" s="12">
        <f t="shared" si="12"/>
        <v>0</v>
      </c>
      <c r="N54" s="12">
        <f t="shared" si="12"/>
        <v>0</v>
      </c>
      <c r="O54" s="12">
        <f t="shared" si="12"/>
        <v>0</v>
      </c>
      <c r="P54" s="12">
        <f t="shared" si="12"/>
        <v>0</v>
      </c>
      <c r="Q54" s="62" t="s">
        <v>40</v>
      </c>
      <c r="R54" s="62" t="s">
        <v>42</v>
      </c>
      <c r="S54" s="22" t="s">
        <v>10</v>
      </c>
      <c r="T54" s="22" t="s">
        <v>10</v>
      </c>
      <c r="U54" s="22" t="s">
        <v>10</v>
      </c>
      <c r="V54" s="22" t="s">
        <v>10</v>
      </c>
      <c r="W54" s="22" t="s">
        <v>10</v>
      </c>
      <c r="X54" s="22" t="s">
        <v>10</v>
      </c>
      <c r="Y54" s="22" t="s">
        <v>10</v>
      </c>
      <c r="Z54" s="22"/>
    </row>
    <row r="55" spans="1:26" ht="24.75" customHeight="1" x14ac:dyDescent="0.3">
      <c r="A55" s="22"/>
      <c r="B55" s="60"/>
      <c r="C55" s="26"/>
      <c r="D55" s="26"/>
      <c r="E55" s="33"/>
      <c r="F55" s="20"/>
      <c r="G55" s="20"/>
      <c r="H55" s="57"/>
      <c r="I55" s="11" t="s">
        <v>19</v>
      </c>
      <c r="J55" s="7">
        <f>SUM(K55:P55)</f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63"/>
      <c r="R55" s="63"/>
      <c r="S55" s="22"/>
      <c r="T55" s="22"/>
      <c r="U55" s="22"/>
      <c r="V55" s="22"/>
      <c r="W55" s="22"/>
      <c r="X55" s="22"/>
      <c r="Y55" s="22"/>
      <c r="Z55" s="22"/>
    </row>
    <row r="56" spans="1:26" ht="14.25" customHeight="1" x14ac:dyDescent="0.3">
      <c r="A56" s="22"/>
      <c r="B56" s="61"/>
      <c r="C56" s="26"/>
      <c r="D56" s="26"/>
      <c r="E56" s="33"/>
      <c r="F56" s="21"/>
      <c r="G56" s="21"/>
      <c r="H56" s="58"/>
      <c r="I56" s="11" t="s">
        <v>20</v>
      </c>
      <c r="J56" s="7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64"/>
      <c r="R56" s="64"/>
      <c r="S56" s="22"/>
      <c r="T56" s="22"/>
      <c r="U56" s="22"/>
      <c r="V56" s="22"/>
      <c r="W56" s="22"/>
      <c r="X56" s="22"/>
      <c r="Y56" s="22"/>
      <c r="Z56" s="22"/>
    </row>
    <row r="57" spans="1:26" x14ac:dyDescent="0.3">
      <c r="A57" s="51" t="s">
        <v>29</v>
      </c>
      <c r="B57" s="51"/>
      <c r="C57" s="51"/>
      <c r="D57" s="51"/>
      <c r="E57" s="51"/>
      <c r="F57" s="22" t="s">
        <v>10</v>
      </c>
      <c r="G57" s="22" t="s">
        <v>10</v>
      </c>
      <c r="H57" s="22" t="s">
        <v>10</v>
      </c>
      <c r="I57" s="5" t="s">
        <v>9</v>
      </c>
      <c r="J57" s="7">
        <f>SUM(K57:P57)</f>
        <v>963041.99</v>
      </c>
      <c r="K57" s="13">
        <f t="shared" ref="K57:P57" si="13">K58</f>
        <v>97507.47</v>
      </c>
      <c r="L57" s="13">
        <f t="shared" si="13"/>
        <v>272763.07</v>
      </c>
      <c r="M57" s="13">
        <f t="shared" si="13"/>
        <v>161971.95000000001</v>
      </c>
      <c r="N57" s="13">
        <f t="shared" si="13"/>
        <v>68400</v>
      </c>
      <c r="O57" s="14">
        <f t="shared" si="13"/>
        <v>120899.5</v>
      </c>
      <c r="P57" s="13">
        <f t="shared" si="13"/>
        <v>241500</v>
      </c>
      <c r="Q57" s="22" t="s">
        <v>10</v>
      </c>
      <c r="R57" s="22" t="s">
        <v>10</v>
      </c>
      <c r="S57" s="22" t="s">
        <v>10</v>
      </c>
      <c r="T57" s="22" t="s">
        <v>10</v>
      </c>
      <c r="U57" s="22" t="s">
        <v>10</v>
      </c>
      <c r="V57" s="22" t="s">
        <v>10</v>
      </c>
      <c r="W57" s="22" t="s">
        <v>10</v>
      </c>
      <c r="X57" s="22" t="s">
        <v>10</v>
      </c>
      <c r="Y57" s="22" t="s">
        <v>10</v>
      </c>
      <c r="Z57" s="22"/>
    </row>
    <row r="58" spans="1:26" ht="14.25" customHeight="1" x14ac:dyDescent="0.3">
      <c r="A58" s="51"/>
      <c r="B58" s="51"/>
      <c r="C58" s="51"/>
      <c r="D58" s="51"/>
      <c r="E58" s="51"/>
      <c r="F58" s="22"/>
      <c r="G58" s="22"/>
      <c r="H58" s="22"/>
      <c r="I58" s="5" t="s">
        <v>19</v>
      </c>
      <c r="J58" s="7">
        <f>K58+L58+M58+N58+O58+P58</f>
        <v>963041.99</v>
      </c>
      <c r="K58" s="13">
        <f>K19+K22</f>
        <v>97507.47</v>
      </c>
      <c r="L58" s="13">
        <f>L19+L22+L25</f>
        <v>272763.07</v>
      </c>
      <c r="M58" s="13">
        <f>M19+M22</f>
        <v>161971.95000000001</v>
      </c>
      <c r="N58" s="13">
        <f>N22+N19</f>
        <v>68400</v>
      </c>
      <c r="O58" s="13">
        <f>O22+O19</f>
        <v>120899.5</v>
      </c>
      <c r="P58" s="13">
        <f>P22+P19</f>
        <v>241500</v>
      </c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21.75" customHeight="1" x14ac:dyDescent="0.3">
      <c r="A59" s="51"/>
      <c r="B59" s="51"/>
      <c r="C59" s="51"/>
      <c r="D59" s="51"/>
      <c r="E59" s="51"/>
      <c r="F59" s="22"/>
      <c r="G59" s="22"/>
      <c r="H59" s="22"/>
      <c r="I59" s="5" t="s">
        <v>20</v>
      </c>
      <c r="J59" s="7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28.5" customHeight="1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x14ac:dyDescent="0.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x14ac:dyDescent="0.3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31.5" customHeight="1" x14ac:dyDescent="0.3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36.7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</sheetData>
  <mergeCells count="258">
    <mergeCell ref="Y54:Z56"/>
    <mergeCell ref="A51:A53"/>
    <mergeCell ref="B51:B53"/>
    <mergeCell ref="F51:F53"/>
    <mergeCell ref="G51:G53"/>
    <mergeCell ref="H51:H53"/>
    <mergeCell ref="Q51:Q53"/>
    <mergeCell ref="D51:D56"/>
    <mergeCell ref="E51:E56"/>
    <mergeCell ref="A54:A56"/>
    <mergeCell ref="B54:B56"/>
    <mergeCell ref="F54:F56"/>
    <mergeCell ref="G54:G56"/>
    <mergeCell ref="H54:H56"/>
    <mergeCell ref="Q54:Q56"/>
    <mergeCell ref="R54:R56"/>
    <mergeCell ref="R51:R53"/>
    <mergeCell ref="S51:S53"/>
    <mergeCell ref="T51:T53"/>
    <mergeCell ref="U51:U53"/>
    <mergeCell ref="A45:A47"/>
    <mergeCell ref="B45:B47"/>
    <mergeCell ref="T45:T47"/>
    <mergeCell ref="U45:U47"/>
    <mergeCell ref="V45:V47"/>
    <mergeCell ref="W45:W47"/>
    <mergeCell ref="X45:X47"/>
    <mergeCell ref="U54:U56"/>
    <mergeCell ref="V54:V56"/>
    <mergeCell ref="W54:W56"/>
    <mergeCell ref="X54:X56"/>
    <mergeCell ref="A48:A50"/>
    <mergeCell ref="B48:B50"/>
    <mergeCell ref="F48:F50"/>
    <mergeCell ref="G48:G50"/>
    <mergeCell ref="H48:H50"/>
    <mergeCell ref="Q48:Q50"/>
    <mergeCell ref="R48:R50"/>
    <mergeCell ref="S48:S50"/>
    <mergeCell ref="T48:T50"/>
    <mergeCell ref="C51:C56"/>
    <mergeCell ref="S54:S56"/>
    <mergeCell ref="T54:T56"/>
    <mergeCell ref="C45:C50"/>
    <mergeCell ref="D45:D50"/>
    <mergeCell ref="E45:E50"/>
    <mergeCell ref="F45:F47"/>
    <mergeCell ref="G45:G47"/>
    <mergeCell ref="H45:H47"/>
    <mergeCell ref="Q45:Q47"/>
    <mergeCell ref="R45:R47"/>
    <mergeCell ref="S45:S47"/>
    <mergeCell ref="W36:W38"/>
    <mergeCell ref="R39:R41"/>
    <mergeCell ref="S39:S41"/>
    <mergeCell ref="T39:T41"/>
    <mergeCell ref="Y36:Z38"/>
    <mergeCell ref="U39:U41"/>
    <mergeCell ref="V39:V41"/>
    <mergeCell ref="W39:W41"/>
    <mergeCell ref="X39:X41"/>
    <mergeCell ref="Y39:Z41"/>
    <mergeCell ref="V51:V53"/>
    <mergeCell ref="W51:W53"/>
    <mergeCell ref="X51:X53"/>
    <mergeCell ref="Y51:Z53"/>
    <mergeCell ref="X42:X44"/>
    <mergeCell ref="Y42:Z44"/>
    <mergeCell ref="Y45:Z47"/>
    <mergeCell ref="X48:X50"/>
    <mergeCell ref="Y48:Z50"/>
    <mergeCell ref="U42:U44"/>
    <mergeCell ref="V42:V44"/>
    <mergeCell ref="W42:W44"/>
    <mergeCell ref="U48:U50"/>
    <mergeCell ref="V48:V50"/>
    <mergeCell ref="W48:W50"/>
    <mergeCell ref="R36:R38"/>
    <mergeCell ref="S36:S38"/>
    <mergeCell ref="T36:T38"/>
    <mergeCell ref="U36:U38"/>
    <mergeCell ref="V36:V38"/>
    <mergeCell ref="R42:R44"/>
    <mergeCell ref="S42:S44"/>
    <mergeCell ref="T42:T44"/>
    <mergeCell ref="X36:X38"/>
    <mergeCell ref="A36:A38"/>
    <mergeCell ref="B36:B38"/>
    <mergeCell ref="D36:D44"/>
    <mergeCell ref="E36:E44"/>
    <mergeCell ref="F36:F38"/>
    <mergeCell ref="G36:G38"/>
    <mergeCell ref="H36:H38"/>
    <mergeCell ref="Q36:Q38"/>
    <mergeCell ref="A42:A44"/>
    <mergeCell ref="B42:B44"/>
    <mergeCell ref="F42:F44"/>
    <mergeCell ref="G42:G44"/>
    <mergeCell ref="H42:H44"/>
    <mergeCell ref="Q42:Q44"/>
    <mergeCell ref="A39:A41"/>
    <mergeCell ref="B39:B41"/>
    <mergeCell ref="F39:F41"/>
    <mergeCell ref="G39:G41"/>
    <mergeCell ref="H39:H41"/>
    <mergeCell ref="Q39:Q41"/>
    <mergeCell ref="C36:C44"/>
    <mergeCell ref="X33:X35"/>
    <mergeCell ref="Y33:Z35"/>
    <mergeCell ref="R27:R29"/>
    <mergeCell ref="S27:S29"/>
    <mergeCell ref="T27:T29"/>
    <mergeCell ref="U27:U29"/>
    <mergeCell ref="V27:V29"/>
    <mergeCell ref="W27:W29"/>
    <mergeCell ref="X27:X29"/>
    <mergeCell ref="Y27:Z29"/>
    <mergeCell ref="U30:U32"/>
    <mergeCell ref="V30:V32"/>
    <mergeCell ref="W30:W32"/>
    <mergeCell ref="X30:X32"/>
    <mergeCell ref="Y30:Z32"/>
    <mergeCell ref="R30:R32"/>
    <mergeCell ref="S30:S32"/>
    <mergeCell ref="T30:T32"/>
    <mergeCell ref="R33:R35"/>
    <mergeCell ref="S33:S35"/>
    <mergeCell ref="T33:T35"/>
    <mergeCell ref="U33:U35"/>
    <mergeCell ref="V33:V35"/>
    <mergeCell ref="W33:W35"/>
    <mergeCell ref="A27:A29"/>
    <mergeCell ref="B27:B29"/>
    <mergeCell ref="C27:C35"/>
    <mergeCell ref="D27:D35"/>
    <mergeCell ref="E27:E35"/>
    <mergeCell ref="F27:F29"/>
    <mergeCell ref="G27:G29"/>
    <mergeCell ref="H27:H29"/>
    <mergeCell ref="Q27:Q29"/>
    <mergeCell ref="A33:A35"/>
    <mergeCell ref="B33:B35"/>
    <mergeCell ref="F33:F35"/>
    <mergeCell ref="G33:G35"/>
    <mergeCell ref="H33:H35"/>
    <mergeCell ref="Q33:Q35"/>
    <mergeCell ref="A30:A32"/>
    <mergeCell ref="B30:B32"/>
    <mergeCell ref="F30:F32"/>
    <mergeCell ref="G30:G32"/>
    <mergeCell ref="H30:H32"/>
    <mergeCell ref="Q30:Q32"/>
    <mergeCell ref="X13:X14"/>
    <mergeCell ref="Y13:Z14"/>
    <mergeCell ref="T12:Z12"/>
    <mergeCell ref="T18:T20"/>
    <mergeCell ref="U13:U14"/>
    <mergeCell ref="V13:V14"/>
    <mergeCell ref="W13:W14"/>
    <mergeCell ref="U18:U20"/>
    <mergeCell ref="V18:V20"/>
    <mergeCell ref="W18:W20"/>
    <mergeCell ref="Q11:Q14"/>
    <mergeCell ref="K12:P12"/>
    <mergeCell ref="F10:P11"/>
    <mergeCell ref="A66:Z66"/>
    <mergeCell ref="X57:X59"/>
    <mergeCell ref="F57:F59"/>
    <mergeCell ref="G57:G59"/>
    <mergeCell ref="H57:H59"/>
    <mergeCell ref="A57:E59"/>
    <mergeCell ref="Q57:Q59"/>
    <mergeCell ref="A64:Z64"/>
    <mergeCell ref="A65:Z65"/>
    <mergeCell ref="A63:Z63"/>
    <mergeCell ref="R57:R59"/>
    <mergeCell ref="S57:S59"/>
    <mergeCell ref="T57:T59"/>
    <mergeCell ref="U57:U59"/>
    <mergeCell ref="V57:V59"/>
    <mergeCell ref="W57:W59"/>
    <mergeCell ref="A62:Z62"/>
    <mergeCell ref="Y57:Z59"/>
    <mergeCell ref="A16:Z16"/>
    <mergeCell ref="A17:Z17"/>
    <mergeCell ref="T13:T14"/>
    <mergeCell ref="A21:A23"/>
    <mergeCell ref="Q21:Q23"/>
    <mergeCell ref="R21:R23"/>
    <mergeCell ref="A7:Z7"/>
    <mergeCell ref="A8:Z8"/>
    <mergeCell ref="Y15:Z15"/>
    <mergeCell ref="A10:A14"/>
    <mergeCell ref="F13:F14"/>
    <mergeCell ref="C10:D12"/>
    <mergeCell ref="C13:C14"/>
    <mergeCell ref="D13:D14"/>
    <mergeCell ref="E10:E14"/>
    <mergeCell ref="J12:J14"/>
    <mergeCell ref="S11:Z11"/>
    <mergeCell ref="Q10:Z10"/>
    <mergeCell ref="K13:K14"/>
    <mergeCell ref="L13:L14"/>
    <mergeCell ref="S12:S14"/>
    <mergeCell ref="M13:M14"/>
    <mergeCell ref="F12:H12"/>
    <mergeCell ref="N13:N14"/>
    <mergeCell ref="O13:O14"/>
    <mergeCell ref="P13:P14"/>
    <mergeCell ref="R11:R14"/>
    <mergeCell ref="U21:U23"/>
    <mergeCell ref="V21:V23"/>
    <mergeCell ref="W21:W23"/>
    <mergeCell ref="A24:A26"/>
    <mergeCell ref="B24:B26"/>
    <mergeCell ref="F24:F26"/>
    <mergeCell ref="G24:G26"/>
    <mergeCell ref="H24:H26"/>
    <mergeCell ref="J3:Z4"/>
    <mergeCell ref="E18:E26"/>
    <mergeCell ref="Q24:Q26"/>
    <mergeCell ref="R24:R26"/>
    <mergeCell ref="S24:S26"/>
    <mergeCell ref="T24:T26"/>
    <mergeCell ref="U24:U26"/>
    <mergeCell ref="S21:S23"/>
    <mergeCell ref="A18:A20"/>
    <mergeCell ref="Q18:Q20"/>
    <mergeCell ref="R18:R20"/>
    <mergeCell ref="S18:S20"/>
    <mergeCell ref="H18:H20"/>
    <mergeCell ref="B21:B23"/>
    <mergeCell ref="B18:B20"/>
    <mergeCell ref="H21:H23"/>
    <mergeCell ref="J2:Z2"/>
    <mergeCell ref="S1:Z1"/>
    <mergeCell ref="A61:Z61"/>
    <mergeCell ref="I12:I14"/>
    <mergeCell ref="F18:F20"/>
    <mergeCell ref="F21:F23"/>
    <mergeCell ref="G18:G20"/>
    <mergeCell ref="G21:G23"/>
    <mergeCell ref="H13:H14"/>
    <mergeCell ref="G13:G14"/>
    <mergeCell ref="T21:T23"/>
    <mergeCell ref="Y21:Z23"/>
    <mergeCell ref="Y18:Z20"/>
    <mergeCell ref="X21:X23"/>
    <mergeCell ref="B10:B14"/>
    <mergeCell ref="X18:X20"/>
    <mergeCell ref="A5:Z5"/>
    <mergeCell ref="A6:Z6"/>
    <mergeCell ref="V24:V26"/>
    <mergeCell ref="W24:W26"/>
    <mergeCell ref="X24:X26"/>
    <mergeCell ref="Y24:Z26"/>
    <mergeCell ref="C18:C26"/>
    <mergeCell ref="D18:D26"/>
  </mergeCells>
  <pageMargins left="0.70866141732283472" right="0.51181102362204722" top="0.19685039370078741" bottom="0.35433070866141736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user</cp:lastModifiedBy>
  <cp:lastPrinted>2025-02-24T09:07:12Z</cp:lastPrinted>
  <dcterms:created xsi:type="dcterms:W3CDTF">2018-11-16T03:18:38Z</dcterms:created>
  <dcterms:modified xsi:type="dcterms:W3CDTF">2025-02-24T09:07:16Z</dcterms:modified>
</cp:coreProperties>
</file>