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N10" i="1" l="1"/>
  <c r="B2" i="1" l="1"/>
  <c r="P9" i="1" l="1"/>
  <c r="P8" i="1"/>
  <c r="P7" i="1"/>
  <c r="P6" i="1"/>
  <c r="P5" i="1"/>
  <c r="P4" i="1"/>
  <c r="P3" i="1"/>
  <c r="P2" i="1"/>
  <c r="P10" i="1" l="1"/>
  <c r="B7" i="1"/>
  <c r="L10" i="1"/>
  <c r="B6" i="1" s="1"/>
  <c r="J10" i="1"/>
  <c r="B5" i="1" s="1"/>
  <c r="H10" i="1"/>
  <c r="B4" i="1" s="1"/>
  <c r="F9" i="1"/>
  <c r="B3" i="1" s="1"/>
  <c r="D9" i="1"/>
  <c r="B9" i="1" l="1"/>
</calcChain>
</file>

<file path=xl/sharedStrings.xml><?xml version="1.0" encoding="utf-8"?>
<sst xmlns="http://schemas.openxmlformats.org/spreadsheetml/2006/main" count="1" uniqueCount="1">
  <si>
    <t>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</si>
</sst>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0" xfId="0" applyNumberFormat="1"/>
    <xf numFmtId="0" fontId="0" fillId="2" borderId="0" xfId="0" applyFill="1"/>
    <xf numFmtId="2" fontId="0" fillId="0" borderId="0" xfId="0" applyNumberFormat="1"/>
    <xf numFmtId="4" fontId="0" fillId="3" borderId="0" xfId="0" applyNumberFormat="1" applyFill="1"/>
    <xf numFmtId="0" fontId="1" fillId="0" borderId="0" xfId="0" applyFont="1"/>
    <xf numFmtId="0" fontId="1" fillId="0" borderId="0" xfId="0" applyNumberFormat="1" applyFont="1"/>
    <xf numFmtId="4" fontId="1" fillId="2" borderId="0" xfId="0" applyNumberFormat="1" applyFont="1" applyFill="1"/>
    <xf numFmtId="4" fontId="1" fillId="0" borderId="0" xfId="0" applyNumberFormat="1" applyFont="1"/>
    <xf numFmtId="164" fontId="2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3"/>
  <sheetViews>
    <sheetView tabSelected="1" topLeftCell="B1" workbookViewId="0">
      <selection activeCell="L5" sqref="L5"/>
    </sheetView>
  </sheetViews>
  <sheetFormatPr defaultRowHeight="15" x14ac:dyDescent="0.25"/>
  <cols>
    <col min="1" max="1" width="0.7109375" customWidth="1"/>
    <col min="2" max="2" width="16.7109375" customWidth="1"/>
    <col min="3" max="3" width="9.7109375" customWidth="1"/>
    <col min="4" max="4" width="19.7109375" customWidth="1"/>
    <col min="5" max="5" width="1.7109375" customWidth="1"/>
    <col min="6" max="6" width="17.7109375" customWidth="1"/>
    <col min="7" max="7" width="3" customWidth="1"/>
    <col min="8" max="8" width="15.28515625" customWidth="1"/>
    <col min="9" max="9" width="3.140625" customWidth="1"/>
    <col min="10" max="10" width="15.42578125" customWidth="1"/>
    <col min="11" max="11" width="2.5703125" customWidth="1"/>
    <col min="12" max="12" width="16.28515625" customWidth="1"/>
    <col min="13" max="13" width="2.7109375" customWidth="1"/>
    <col min="14" max="14" width="17.85546875" customWidth="1"/>
    <col min="15" max="15" width="2.42578125" customWidth="1"/>
    <col min="16" max="16" width="17.42578125" customWidth="1"/>
    <col min="17" max="17" width="4.28515625" customWidth="1"/>
  </cols>
  <sheetData>
    <row r="1" spans="2:17" x14ac:dyDescent="0.25">
      <c r="B1" t="s">
        <v>0</v>
      </c>
      <c r="D1" s="5">
        <v>2020</v>
      </c>
      <c r="E1" s="5"/>
      <c r="F1" s="5">
        <v>2021</v>
      </c>
      <c r="G1" s="5"/>
      <c r="H1" s="6">
        <v>2022</v>
      </c>
      <c r="I1" s="5"/>
      <c r="J1" s="5">
        <v>2023</v>
      </c>
      <c r="K1" s="5"/>
      <c r="L1" s="5">
        <v>2024</v>
      </c>
      <c r="M1" s="5"/>
      <c r="N1" s="5">
        <v>2025</v>
      </c>
      <c r="O1" s="5"/>
      <c r="P1" s="5"/>
    </row>
    <row r="2" spans="2:17" x14ac:dyDescent="0.25">
      <c r="B2" s="1">
        <f>D9</f>
        <v>12632456.719999999</v>
      </c>
      <c r="C2">
        <v>2020</v>
      </c>
      <c r="D2" s="1">
        <v>3808457.69</v>
      </c>
      <c r="F2" s="1">
        <v>4406086.2699999996</v>
      </c>
      <c r="H2" s="1">
        <v>5204767.13</v>
      </c>
      <c r="J2" s="1">
        <v>5112221.78</v>
      </c>
      <c r="L2" s="9">
        <v>6024799.0899999999</v>
      </c>
      <c r="N2" s="1">
        <v>6149967.2400000002</v>
      </c>
      <c r="P2" s="1">
        <f t="shared" ref="P2:P8" si="0">SUM(D2:N2)</f>
        <v>30706299.200000003</v>
      </c>
      <c r="Q2" s="2">
        <v>1</v>
      </c>
    </row>
    <row r="3" spans="2:17" x14ac:dyDescent="0.25">
      <c r="B3" s="1">
        <f>F9</f>
        <v>13039843.35</v>
      </c>
      <c r="C3">
        <v>2021</v>
      </c>
      <c r="D3" s="1">
        <v>3787418.67</v>
      </c>
      <c r="F3" s="1">
        <v>4381724.18</v>
      </c>
      <c r="H3" s="1">
        <v>4988078.1900000004</v>
      </c>
      <c r="J3" s="1">
        <v>4825208.5999999996</v>
      </c>
      <c r="L3" s="9">
        <v>3486756.3</v>
      </c>
      <c r="N3" s="4">
        <v>3843798.99</v>
      </c>
      <c r="P3" s="1">
        <f t="shared" si="0"/>
        <v>25312984.93</v>
      </c>
      <c r="Q3" s="2">
        <v>2</v>
      </c>
    </row>
    <row r="4" spans="2:17" x14ac:dyDescent="0.25">
      <c r="B4" s="1">
        <f>H10</f>
        <v>14493348.269999998</v>
      </c>
      <c r="C4">
        <v>2022</v>
      </c>
      <c r="D4" s="1">
        <v>1618923.45</v>
      </c>
      <c r="F4" s="1">
        <v>2569795.59</v>
      </c>
      <c r="H4" s="1">
        <v>2188206.63</v>
      </c>
      <c r="J4" s="1">
        <v>1711195.28</v>
      </c>
      <c r="L4" s="9">
        <v>2419530.0099999998</v>
      </c>
      <c r="N4" s="4">
        <v>2276885.8199999998</v>
      </c>
      <c r="P4" s="1">
        <f t="shared" si="0"/>
        <v>12784536.780000001</v>
      </c>
      <c r="Q4" s="2">
        <v>3</v>
      </c>
    </row>
    <row r="5" spans="2:17" x14ac:dyDescent="0.25">
      <c r="B5" s="1">
        <f>J10</f>
        <v>19701622.099999998</v>
      </c>
      <c r="C5">
        <v>2023</v>
      </c>
      <c r="D5" s="1">
        <v>3130882.44</v>
      </c>
      <c r="F5" s="1">
        <v>1207257.6399999999</v>
      </c>
      <c r="H5" s="1">
        <v>1648785.08</v>
      </c>
      <c r="J5" s="1">
        <v>5971066.21</v>
      </c>
      <c r="L5" s="9">
        <v>2003140.11</v>
      </c>
      <c r="N5" s="4">
        <v>1546700</v>
      </c>
      <c r="P5" s="1">
        <f t="shared" si="0"/>
        <v>15507831.48</v>
      </c>
      <c r="Q5" s="2">
        <v>4</v>
      </c>
    </row>
    <row r="6" spans="2:17" x14ac:dyDescent="0.25">
      <c r="B6" s="1">
        <f>L10</f>
        <v>18046343.030000001</v>
      </c>
      <c r="C6">
        <v>2024</v>
      </c>
      <c r="D6" s="1">
        <v>97507.47</v>
      </c>
      <c r="F6" s="1">
        <v>272763.07</v>
      </c>
      <c r="H6" s="1">
        <v>161971.95000000001</v>
      </c>
      <c r="J6" s="1">
        <v>68400</v>
      </c>
      <c r="L6" s="9">
        <v>120899.5</v>
      </c>
      <c r="N6" s="4">
        <v>241500</v>
      </c>
      <c r="P6" s="1">
        <f t="shared" si="0"/>
        <v>963041.99</v>
      </c>
      <c r="Q6" s="2">
        <v>5</v>
      </c>
    </row>
    <row r="7" spans="2:17" x14ac:dyDescent="0.25">
      <c r="B7" s="1">
        <f>N10</f>
        <v>14484002.050000001</v>
      </c>
      <c r="C7">
        <v>2025</v>
      </c>
      <c r="D7" s="1">
        <v>60207</v>
      </c>
      <c r="F7" s="1">
        <v>54791.6</v>
      </c>
      <c r="H7" s="1">
        <v>66006</v>
      </c>
      <c r="J7" s="1">
        <v>45642</v>
      </c>
      <c r="L7" s="9">
        <v>41743</v>
      </c>
      <c r="N7" s="4">
        <v>111200</v>
      </c>
      <c r="P7" s="1">
        <f t="shared" si="0"/>
        <v>379589.6</v>
      </c>
      <c r="Q7" s="2">
        <v>6</v>
      </c>
    </row>
    <row r="8" spans="2:17" x14ac:dyDescent="0.25">
      <c r="B8" s="1"/>
      <c r="D8" s="1">
        <v>129060</v>
      </c>
      <c r="F8" s="1">
        <v>147425</v>
      </c>
      <c r="H8" s="1">
        <v>235533.29</v>
      </c>
      <c r="J8" s="1">
        <v>1967888.23</v>
      </c>
      <c r="L8" s="9">
        <v>3949475.02</v>
      </c>
      <c r="N8" s="4">
        <v>313950</v>
      </c>
      <c r="P8" s="1">
        <f t="shared" si="0"/>
        <v>6743331.54</v>
      </c>
      <c r="Q8" s="2">
        <v>7</v>
      </c>
    </row>
    <row r="9" spans="2:17" x14ac:dyDescent="0.25">
      <c r="B9" s="8">
        <f>SUM(B2:B7)</f>
        <v>92397615.519999996</v>
      </c>
      <c r="D9" s="7">
        <f>SUM(D2:D8)</f>
        <v>12632456.719999999</v>
      </c>
      <c r="E9" s="5"/>
      <c r="F9" s="7">
        <f>SUM(F2:F8)</f>
        <v>13039843.35</v>
      </c>
      <c r="H9" s="1">
        <v>0</v>
      </c>
      <c r="J9" s="1">
        <v>0</v>
      </c>
      <c r="K9">
        <v>0</v>
      </c>
      <c r="L9" s="1">
        <v>0</v>
      </c>
      <c r="N9" s="1">
        <v>0</v>
      </c>
      <c r="P9" s="1">
        <f>SUM(H9:N9)</f>
        <v>0</v>
      </c>
      <c r="Q9" s="2">
        <v>8</v>
      </c>
    </row>
    <row r="10" spans="2:17" x14ac:dyDescent="0.25">
      <c r="H10" s="7">
        <f>SUM(H2:H9)</f>
        <v>14493348.269999998</v>
      </c>
      <c r="J10" s="7">
        <f>SUM(J2:J9)</f>
        <v>19701622.099999998</v>
      </c>
      <c r="K10" s="5"/>
      <c r="L10" s="7">
        <f>SUM(L2:L9)</f>
        <v>18046343.030000001</v>
      </c>
      <c r="M10" s="5"/>
      <c r="N10" s="7">
        <f>SUM(N2:N9)</f>
        <v>14484002.050000001</v>
      </c>
      <c r="O10" s="5"/>
      <c r="P10" s="8">
        <f>SUM(P2:P9)</f>
        <v>92397615.519999996</v>
      </c>
      <c r="Q10" s="2"/>
    </row>
    <row r="23" spans="14:14" x14ac:dyDescent="0.25">
      <c r="N23" s="3"/>
    </row>
  </sheetData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buhg11</cp:lastModifiedBy>
  <cp:lastPrinted>2025-02-19T08:42:15Z</cp:lastPrinted>
  <dcterms:created xsi:type="dcterms:W3CDTF">2021-06-18T04:12:16Z</dcterms:created>
  <dcterms:modified xsi:type="dcterms:W3CDTF">2025-02-20T04:40:36Z</dcterms:modified>
</cp:coreProperties>
</file>